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3" activeTab="3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7" i="31"/>
  <c r="AZ86"/>
  <c r="AZ74"/>
  <c r="AZ65"/>
  <c r="AZ54"/>
  <c r="AZ42"/>
  <c r="AZ33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7"/>
  <c r="AL99" i="28"/>
  <c r="AL99" i="29"/>
  <c r="AL99" i="24"/>
  <c r="AK99" i="29"/>
  <c r="BM99" i="14"/>
  <c r="AB97" i="63"/>
  <c r="AB93"/>
  <c r="AB93" i="61"/>
  <c r="AB89" i="63"/>
  <c r="AB89" i="61"/>
  <c r="AB81" i="63"/>
  <c r="AB81" i="61"/>
  <c r="AB77" i="63"/>
  <c r="AB77" i="61"/>
  <c r="AB73" i="63"/>
  <c r="AB73" i="61"/>
  <c r="AB69" i="63"/>
  <c r="AB69" i="61"/>
  <c r="AB98"/>
  <c r="AB90"/>
  <c r="AB86"/>
  <c r="AB82" i="63"/>
  <c r="AB82" i="61"/>
  <c r="AB78" i="63"/>
  <c r="AB74"/>
  <c r="AB74" i="61"/>
  <c r="AB70" i="63"/>
  <c r="AB70" i="61"/>
  <c r="AB66" i="63"/>
  <c r="AB66" i="61"/>
  <c r="AB62" i="63"/>
  <c r="AB62" i="61"/>
  <c r="AB58" i="63"/>
  <c r="AB58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85" i="63"/>
  <c r="AB54"/>
  <c r="AB40" i="62"/>
  <c r="AB94" i="61"/>
  <c r="AB78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9" i="58" l="1"/>
  <c r="F64" i="63"/>
  <c r="N13" i="55"/>
  <c r="N29"/>
  <c r="N45"/>
  <c r="N65"/>
  <c r="N73"/>
  <c r="N81"/>
  <c r="N89"/>
  <c r="N97"/>
  <c r="C99" i="63"/>
  <c r="F53" i="56"/>
  <c r="B99"/>
  <c r="F5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O38" s="1"/>
  <c r="N42"/>
  <c r="N46"/>
  <c r="O46" s="1"/>
  <c r="N54"/>
  <c r="O54" s="1"/>
  <c r="N58"/>
  <c r="O58" s="1"/>
  <c r="N62"/>
  <c r="N66"/>
  <c r="N70"/>
  <c r="N74"/>
  <c r="N78"/>
  <c r="N9"/>
  <c r="N13"/>
  <c r="O13" s="1"/>
  <c r="N25"/>
  <c r="N29"/>
  <c r="O29" s="1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O78" s="1"/>
  <c r="N79"/>
  <c r="N82"/>
  <c r="O82" s="1"/>
  <c r="N83"/>
  <c r="N86"/>
  <c r="N87"/>
  <c r="N90"/>
  <c r="O90" s="1"/>
  <c r="N91"/>
  <c r="O91" s="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O48" s="1"/>
  <c r="N52"/>
  <c r="O52" s="1"/>
  <c r="N55"/>
  <c r="O55" s="1"/>
  <c r="N56"/>
  <c r="O56" s="1"/>
  <c r="N59"/>
  <c r="O59" s="1"/>
  <c r="N60"/>
  <c r="N63"/>
  <c r="O63" s="1"/>
  <c r="N64"/>
  <c r="N67"/>
  <c r="O67" s="1"/>
  <c r="N68"/>
  <c r="O68" s="1"/>
  <c r="N71"/>
  <c r="O71" s="1"/>
  <c r="N72"/>
  <c r="N75"/>
  <c r="O75" s="1"/>
  <c r="N76"/>
  <c r="N79"/>
  <c r="N80"/>
  <c r="O80" s="1"/>
  <c r="N83"/>
  <c r="O83" s="1"/>
  <c r="N84"/>
  <c r="O84" s="1"/>
  <c r="N87"/>
  <c r="O87" s="1"/>
  <c r="N88"/>
  <c r="N91"/>
  <c r="O91" s="1"/>
  <c r="N92"/>
  <c r="N95"/>
  <c r="O95" s="1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9"/>
  <c r="V32"/>
  <c r="V40"/>
  <c r="V47"/>
  <c r="V59"/>
  <c r="V24"/>
  <c r="V31"/>
  <c r="V43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G58"/>
  <c r="N60"/>
  <c r="F61"/>
  <c r="O64"/>
  <c r="O72"/>
  <c r="O80"/>
  <c r="O92"/>
  <c r="O65" i="56"/>
  <c r="V3" i="55"/>
  <c r="V62"/>
  <c r="V66"/>
  <c r="O66"/>
  <c r="V74"/>
  <c r="O74"/>
  <c r="V82"/>
  <c r="V94"/>
  <c r="O94"/>
  <c r="V6" i="56"/>
  <c r="O6"/>
  <c r="V15"/>
  <c r="O15"/>
  <c r="V22"/>
  <c r="O22"/>
  <c r="V31"/>
  <c r="V36"/>
  <c r="V38"/>
  <c r="V47"/>
  <c r="O47"/>
  <c r="V52"/>
  <c r="V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90"/>
  <c r="V95"/>
  <c r="V11" i="56"/>
  <c r="O11"/>
  <c r="V18"/>
  <c r="O18"/>
  <c r="V27"/>
  <c r="O27"/>
  <c r="O32"/>
  <c r="V32"/>
  <c r="V34"/>
  <c r="O34"/>
  <c r="V48"/>
  <c r="V50"/>
  <c r="B99" i="55"/>
  <c r="F3"/>
  <c r="K99"/>
  <c r="O3"/>
  <c r="F5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V86"/>
  <c r="O86"/>
  <c r="V91"/>
  <c r="V7" i="56"/>
  <c r="O7"/>
  <c r="V14"/>
  <c r="O14"/>
  <c r="V23"/>
  <c r="O23"/>
  <c r="V28"/>
  <c r="V30"/>
  <c r="V39"/>
  <c r="O39"/>
  <c r="V46"/>
  <c r="V55"/>
  <c r="V58"/>
  <c r="V63"/>
  <c r="V66"/>
  <c r="O66"/>
  <c r="V71"/>
  <c r="V74"/>
  <c r="O74"/>
  <c r="V79"/>
  <c r="V82"/>
  <c r="V87"/>
  <c r="V90"/>
  <c r="V95"/>
  <c r="V98"/>
  <c r="J99" i="55"/>
  <c r="G6"/>
  <c r="N24"/>
  <c r="O24" s="1"/>
  <c r="N40"/>
  <c r="O40" s="1"/>
  <c r="N56"/>
  <c r="O56" s="1"/>
  <c r="O63"/>
  <c r="O71"/>
  <c r="O96"/>
  <c r="V25" i="58"/>
  <c r="V38"/>
  <c r="V41"/>
  <c r="V54"/>
  <c r="V70"/>
  <c r="V73"/>
  <c r="V86"/>
  <c r="V89"/>
  <c r="V63" i="55"/>
  <c r="V67"/>
  <c r="V71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50"/>
  <c r="V66"/>
  <c r="O66"/>
  <c r="V98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49"/>
  <c r="V65"/>
  <c r="V94"/>
  <c r="N3" i="56"/>
  <c r="G88" i="57"/>
  <c r="N90"/>
  <c r="F91"/>
  <c r="K99" i="58"/>
  <c r="U99"/>
  <c r="F9"/>
  <c r="F17"/>
  <c r="V26"/>
  <c r="O26"/>
  <c r="O29"/>
  <c r="V42"/>
  <c r="O42"/>
  <c r="V58"/>
  <c r="V61"/>
  <c r="V74"/>
  <c r="O74"/>
  <c r="O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8" l="1"/>
  <c r="O41"/>
  <c r="O25"/>
  <c r="G8" i="56"/>
  <c r="V8" s="1"/>
  <c r="O9" i="58"/>
  <c r="O92" i="56"/>
  <c r="O44"/>
  <c r="G60" i="55"/>
  <c r="V60" s="1"/>
  <c r="G36"/>
  <c r="V36" s="1"/>
  <c r="V88"/>
  <c r="O16"/>
  <c r="G10"/>
  <c r="V10" s="1"/>
  <c r="O96" i="56"/>
  <c r="O25"/>
  <c r="G4"/>
  <c r="V4" s="1"/>
  <c r="O88"/>
  <c r="O79"/>
  <c r="O76"/>
  <c r="O72"/>
  <c r="O64"/>
  <c r="O60"/>
  <c r="O43"/>
  <c r="O62" i="55"/>
  <c r="G23"/>
  <c r="V23" s="1"/>
  <c r="E99"/>
  <c r="G18"/>
  <c r="O7"/>
  <c r="O87"/>
  <c r="O27"/>
  <c r="D99"/>
  <c r="O11"/>
  <c r="G91" i="58"/>
  <c r="O57"/>
  <c r="O53"/>
  <c r="O45"/>
  <c r="O30"/>
  <c r="O14"/>
  <c r="V97"/>
  <c r="O81"/>
  <c r="V77"/>
  <c r="G75"/>
  <c r="G59"/>
  <c r="G43"/>
  <c r="G27"/>
  <c r="O17"/>
  <c r="E99"/>
  <c r="G11"/>
  <c r="V11" s="1"/>
  <c r="O22"/>
  <c r="D99"/>
  <c r="G25" i="57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8" i="56" l="1"/>
  <c r="V13" i="57"/>
  <c r="O36" i="55"/>
  <c r="O4" i="56"/>
  <c r="O60" i="55"/>
  <c r="O49"/>
  <c r="O23"/>
  <c r="O12" i="56"/>
  <c r="V91" i="58"/>
  <c r="O91"/>
  <c r="V75"/>
  <c r="O75"/>
  <c r="O59"/>
  <c r="V59"/>
  <c r="V43"/>
  <c r="O43"/>
  <c r="O27"/>
  <c r="V27"/>
  <c r="O56"/>
  <c r="V45" i="57"/>
  <c r="O77"/>
  <c r="O61"/>
  <c r="V53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CO93"/>
  <c r="BY95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AY96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H92" s="1"/>
  <c r="D92" i="40" s="1"/>
  <c r="BF97" i="54"/>
  <c r="BF17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DH95" s="1"/>
  <c r="D95" i="40" s="1"/>
  <c r="BF98" i="54"/>
  <c r="AY4"/>
  <c r="DG4" s="1"/>
  <c r="C4" i="40" s="1"/>
  <c r="AY6" i="54"/>
  <c r="AY8"/>
  <c r="AY9"/>
  <c r="AY15"/>
  <c r="DJ15"/>
  <c r="F15" i="40" s="1"/>
  <c r="AY17" i="54"/>
  <c r="DG17" s="1"/>
  <c r="C17" i="40" s="1"/>
  <c r="AY19" i="54"/>
  <c r="DI19"/>
  <c r="E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AY62" i="54"/>
  <c r="DG62" s="1"/>
  <c r="C62" i="40" s="1"/>
  <c r="DI62" i="54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AY97"/>
  <c r="AY22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I71"/>
  <c r="E71" i="40" s="1"/>
  <c r="AY82" i="54"/>
  <c r="DH82"/>
  <c r="D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G51" i="54"/>
  <c r="C51" i="40" s="1"/>
  <c r="DG54" i="54"/>
  <c r="BX54"/>
  <c r="DJ58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97"/>
  <c r="DD71"/>
  <c r="CW46"/>
  <c r="CW15"/>
  <c r="CW74"/>
  <c r="CP44"/>
  <c r="CP83"/>
  <c r="CP42"/>
  <c r="CP35"/>
  <c r="CP14"/>
  <c r="CI7"/>
  <c r="DK6"/>
  <c r="CI68"/>
  <c r="CI37"/>
  <c r="CI22"/>
  <c r="CI17"/>
  <c r="DK5"/>
  <c r="CB37"/>
  <c r="CB38"/>
  <c r="CB42"/>
  <c r="CB74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C27"/>
  <c r="AC31"/>
  <c r="AC35"/>
  <c r="AC39"/>
  <c r="AD39" s="1"/>
  <c r="AC43"/>
  <c r="AD43" s="1"/>
  <c r="AC47"/>
  <c r="AD47" s="1"/>
  <c r="AC51"/>
  <c r="AD51" s="1"/>
  <c r="AC55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5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H59" i="44" s="1"/>
  <c r="W55" i="14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<sst xmlns="http://schemas.openxmlformats.org/spreadsheetml/2006/main" count="8046" uniqueCount="540">
  <si>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</si>
  <si>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</si>
  <si>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</si>
  <si>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</si>
  <si>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</si>
  <si>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</si>
  <si>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</si>
  <si>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</si>
  <si>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</si>
  <si>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</si>
  <si>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</si>
  <si>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</si>
  <si>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</si>
  <si>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</si>
  <si>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</si>
  <si>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</si>
  <si>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</si>
  <si>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</si>
  <si>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</si>
  <si>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</si>
  <si>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</si>
  <si>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</si>
  <si>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</si>
  <si>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</si>
  <si>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</si>
  <si>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</si>
  <si>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</si>
  <si>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</si>
  <si>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</si>
  <si>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</si>
  <si>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</si>
  <si>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</si>
  <si>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</si>
  <si>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</si>
  <si>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</si>
  <si>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</si>
  <si>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</si>
  <si>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</si>
  <si>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</si>
  <si>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</si>
  <si>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</si>
  <si>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</si>
  <si>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</si>
  <si>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</si>
  <si>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</si>
  <si>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</si>
  <si>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</si>
  <si>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</si>
  <si>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</si>
  <si>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</si>
  <si>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</si>
  <si>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</si>
  <si>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</si>
  <si>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</si>
  <si>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</si>
  <si>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</si>
  <si>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</si>
  <si>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</si>
  <si>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</si>
  <si>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</si>
  <si>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</si>
  <si>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</si>
  <si>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</si>
  <si>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</si>
  <si>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</si>
  <si>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</si>
  <si>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</si>
  <si>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</si>
  <si>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</si>
  <si>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</si>
  <si>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</si>
  <si>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</si>
  <si>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</si>
  <si>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</si>
  <si>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</si>
  <si>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</si>
  <si>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</si>
  <si>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</si>
  <si>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</si>
  <si>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</si>
  <si>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</si>
  <si>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</si>
  <si>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</si>
  <si>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</si>
  <si>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</si>
  <si>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</si>
  <si>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</si>
  <si>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</si>
  <si>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</si>
  <si>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</si>
  <si>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</si>
  <si>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</si>
  <si>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</si>
  <si>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</si>
  <si>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</si>
  <si>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</si>
  <si>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</si>
  <si>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</si>
  <si>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</si>
  <si>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</si>
  <si>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</si>
  <si>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</si>
  <si>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</si>
  <si>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</si>
  <si>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</si>
  <si>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</si>
  <si>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</si>
  <si>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</si>
  <si>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</si>
  <si>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</si>
  <si>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</si>
  <si>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</si>
  <si>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</si>
  <si>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</si>
  <si>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</si>
  <si>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</si>
  <si>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</si>
  <si>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</si>
  <si>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</si>
  <si>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</si>
  <si>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</si>
  <si>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</si>
  <si>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</si>
  <si>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</si>
  <si>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</si>
  <si>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</si>
  <si>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</si>
  <si>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</si>
  <si>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</si>
  <si>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</si>
  <si>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</si>
  <si>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</si>
  <si>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</si>
  <si>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</si>
  <si>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</si>
  <si>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</si>
  <si>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</si>
  <si>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</si>
  <si>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</si>
  <si>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</si>
  <si>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</si>
  <si>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</si>
  <si>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</si>
  <si>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</si>
  <si>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</si>
  <si>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</si>
  <si>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</si>
  <si>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</si>
  <si>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</si>
  <si>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</si>
  <si>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</si>
  <si>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</si>
  <si>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</si>
  <si>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</si>
  <si>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</si>
  <si>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</si>
  <si>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</si>
  <si>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</si>
  <si>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</si>
  <si>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</si>
  <si>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</si>
  <si>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</si>
  <si>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</si>
  <si>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</si>
  <si>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</si>
  <si>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</si>
  <si>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</si>
  <si>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</si>
  <si>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</si>
  <si>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</si>
  <si>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</si>
  <si>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</si>
  <si>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</si>
  <si>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</si>
  <si>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</si>
  <si>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</si>
  <si>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</si>
  <si>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</si>
  <si>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</si>
  <si>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</si>
  <si>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</si>
  <si>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</si>
  <si>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</si>
  <si>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</si>
  <si>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</si>
  <si>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</si>
  <si>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</si>
  <si>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</si>
  <si>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</si>
  <si>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</si>
  <si>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</si>
  <si>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</si>
  <si>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</si>
  <si>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</si>
  <si>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</si>
  <si>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</si>
  <si>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</si>
  <si>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</si>
  <si>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</si>
  <si>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</si>
  <si>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</si>
  <si>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</si>
  <si>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</si>
  <si>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</si>
  <si>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</si>
  <si>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</si>
  <si>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</si>
  <si>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</si>
  <si>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</si>
  <si>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</si>
  <si>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</si>
  <si>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</si>
  <si>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</si>
  <si>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</si>
  <si>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</si>
  <si>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</si>
  <si>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</si>
  <si>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</si>
  <si>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</si>
  <si>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</si>
  <si>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</si>
  <si>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</si>
  <si>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</si>
  <si>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</si>
  <si>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</si>
  <si>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</si>
  <si>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</si>
  <si>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</si>
  <si>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</si>
  <si>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</si>
  <si>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</si>
  <si>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</si>
  <si>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</si>
  <si>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</si>
  <si>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</si>
  <si>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</si>
  <si>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</si>
  <si>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</si>
  <si>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</si>
  <si>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</si>
  <si>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</si>
  <si>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</si>
  <si>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</si>
  <si>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</si>
  <si>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</si>
  <si>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</si>
  <si>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</si>
  <si>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</si>
  <si>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</si>
  <si>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</si>
  <si>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</si>
  <si>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</si>
  <si>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</si>
  <si>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</si>
  <si>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</si>
  <si>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</si>
  <si>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</si>
  <si>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</si>
  <si>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</si>
  <si>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</si>
  <si>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</si>
  <si>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</si>
  <si>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</si>
  <si>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</si>
  <si>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</si>
  <si>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</si>
  <si>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</si>
  <si>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</si>
  <si>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</si>
  <si>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</si>
  <si>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</si>
  <si>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</si>
  <si>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</si>
  <si>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</si>
  <si>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</si>
  <si>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</si>
  <si>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</si>
  <si>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</si>
  <si>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</si>
  <si>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</si>
  <si>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</si>
  <si>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</si>
  <si>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</si>
  <si>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</si>
  <si>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</si>
  <si>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</si>
  <si>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</si>
  <si>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</si>
  <si>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</si>
  <si>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</si>
  <si>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</si>
  <si>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</si>
  <si>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</si>
  <si>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</si>
  <si>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</si>
  <si>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</si>
  <si>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</si>
  <si>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</si>
  <si>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</si>
  <si>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</si>
  <si>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</si>
  <si>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</si>
  <si>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</si>
  <si>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</si>
  <si>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</si>
  <si>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</si>
  <si>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</si>
  <si>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</si>
  <si>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</si>
  <si>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</si>
  <si>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</si>
  <si>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</si>
  <si>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</si>
  <si>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</si>
  <si>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</si>
  <si>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</si>
  <si>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</si>
  <si>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</si>
  <si>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</si>
  <si>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</si>
  <si>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</si>
  <si>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</si>
  <si>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</si>
  <si>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</si>
  <si>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</si>
  <si>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</si>
  <si>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</si>
  <si>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</si>
  <si>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</si>
  <si>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</si>
  <si>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</si>
  <si>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</si>
  <si>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</si>
  <si>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</si>
  <si>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</si>
  <si>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</si>
  <si>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</si>
  <si>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</si>
  <si>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</si>
  <si>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</si>
  <si>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</si>
  <si>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</si>
  <si>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</si>
  <si>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</si>
  <si>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</si>
  <si>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</si>
  <si>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</si>
  <si>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</si>
  <si>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</si>
  <si>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</si>
  <si>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</si>
  <si>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</si>
  <si>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</si>
  <si>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</si>
  <si>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</si>
  <si>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</si>
  <si>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</si>
  <si>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</si>
  <si>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</si>
  <si>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</si>
  <si>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</si>
  <si>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</si>
  <si>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</si>
  <si>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</si>
  <si>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</si>
  <si>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</si>
  <si>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</si>
  <si>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</si>
  <si>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</si>
  <si>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</si>
  <si>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</si>
  <si>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</si>
  <si>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</si>
  <si>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</si>
  <si>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</si>
  <si>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</si>
  <si>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</si>
  <si>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</si>
  <si>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</si>
  <si>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</si>
  <si>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</si>
  <si>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</si>
  <si>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</si>
  <si>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</si>
  <si>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</si>
  <si>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</si>
  <si>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</si>
  <si>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</si>
  <si>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</si>
  <si>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</si>
  <si>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</si>
  <si>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</si>
  <si>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</si>
  <si>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</si>
  <si>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</si>
  <si>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</si>
  <si>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</si>
  <si>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</si>
  <si>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</si>
  <si>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</si>
  <si>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</si>
  <si>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</si>
  <si>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</si>
  <si>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</si>
  <si>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</si>
  <si>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</si>
  <si>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</si>
  <si>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</si>
  <si>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</si>
  <si>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</si>
  <si>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</si>
  <si>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</si>
  <si>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</si>
  <si>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</si>
  <si>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</si>
  <si>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</si>
  <si>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</si>
  <si>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</si>
  <si>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</si>
  <si>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</si>
  <si>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</si>
  <si>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</si>
  <si>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</si>
  <si>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</si>
  <si>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</si>
  <si>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</si>
  <si>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</si>
  <si>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</si>
  <si>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</si>
  <si>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</si>
  <si>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</si>
  <si>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</si>
  <si>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</si>
  <si>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</si>
  <si>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</si>
  <si>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</si>
  <si>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</si>
  <si>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</si>
  <si>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</si>
  <si>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</si>
  <si>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</si>
  <si>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</si>
  <si>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</si>
  <si>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</si>
  <si>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</si>
  <si>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</si>
  <si>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</si>
  <si>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</si>
  <si>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</si>
  <si>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</si>
  <si>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</si>
  <si>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</si>
  <si>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</si>
  <si>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56IS2022/08/31</t>
  </si>
  <si>
    <t>ANTA_CRF(NR-83)</t>
  </si>
  <si>
    <t>ANTA_GF(NR-83)</t>
  </si>
  <si>
    <t>ANTA_LF(NR-83)</t>
  </si>
  <si>
    <t>ANTA_RF(NR-83)</t>
  </si>
  <si>
    <t>AURY_CRF(NR-83)</t>
  </si>
  <si>
    <t>AURY_GF(NR-83)</t>
  </si>
  <si>
    <t>AURY_LF(NR-83)</t>
  </si>
  <si>
    <t>AURY_RF(NR-83)</t>
  </si>
  <si>
    <t>BRBCL(ER-15)</t>
  </si>
  <si>
    <t>BSIUL(NR-83)</t>
  </si>
  <si>
    <t>CHAMERA1(NR-83)</t>
  </si>
  <si>
    <t>CHAMERA2(NR-83)</t>
  </si>
  <si>
    <t>CHAMERA3(NR-83)</t>
  </si>
  <si>
    <t>DADRI_CRF(NR-83)</t>
  </si>
  <si>
    <t>DADRI_GF(NR-83)</t>
  </si>
  <si>
    <t>DADRI_LF(NR-83)</t>
  </si>
  <si>
    <t>DADRI_RF(NR-83)</t>
  </si>
  <si>
    <t>DADRT2(NR-83)</t>
  </si>
  <si>
    <t>DHAULIGNGA(NR-83)</t>
  </si>
  <si>
    <t>DULHASTI(NR-83)</t>
  </si>
  <si>
    <t>FSTPP I &amp; II(ER-15)</t>
  </si>
  <si>
    <t>JHAJJAR(NR-83)</t>
  </si>
  <si>
    <t>KGSU1AND2(SR-54)</t>
  </si>
  <si>
    <t>KGSU3AND4(SR-54)</t>
  </si>
  <si>
    <t>KHSTPP-II(ER-15)</t>
  </si>
  <si>
    <t>KKNP(SR-54)</t>
  </si>
  <si>
    <t>KOTESHWR(NR-83)</t>
  </si>
  <si>
    <t>KUDGI(SR-54)</t>
  </si>
  <si>
    <t>MAPS(SR-54)</t>
  </si>
  <si>
    <t>NAPP(NR-83)</t>
  </si>
  <si>
    <t>NJPC(NR-83)</t>
  </si>
  <si>
    <t>NLCEXP(SR-54)</t>
  </si>
  <si>
    <t>NLCIIST1(SR-54)</t>
  </si>
  <si>
    <t>NLCIIST2(SR-54)</t>
  </si>
  <si>
    <t>NLCTS2EXP(SR-54)</t>
  </si>
  <si>
    <t>NNTPP(SR-54)</t>
  </si>
  <si>
    <t>NTPL(SR-54)</t>
  </si>
  <si>
    <t>PARBATI3(NR-83)</t>
  </si>
  <si>
    <t>RAPPB(NR-83)</t>
  </si>
  <si>
    <t>RAPPC(NR-83)</t>
  </si>
  <si>
    <t>RIHAND1(NR-83)</t>
  </si>
  <si>
    <t>RIHAND2(NR-83)</t>
  </si>
  <si>
    <t>RIHAND3(NR-83)</t>
  </si>
  <si>
    <t>RSTPSU1TO6(SR-54)</t>
  </si>
  <si>
    <t>RSTPSU7(SR-54)</t>
  </si>
  <si>
    <t>SALAL(NR-83)</t>
  </si>
  <si>
    <t>SASAN(WR-44)</t>
  </si>
  <si>
    <t>SEWA2(NR-83)</t>
  </si>
  <si>
    <t>SIMHST2(SR-54)</t>
  </si>
  <si>
    <t>SINGRAULI(NR-83)</t>
  </si>
  <si>
    <t>SINGRAULI_HYDRO(NR-83)</t>
  </si>
  <si>
    <t>TALA(ER-15)</t>
  </si>
  <si>
    <t>TALST2(SR-54)</t>
  </si>
  <si>
    <t>TANAKPUR(NR-83)</t>
  </si>
  <si>
    <t>TEHRI(NR-83)</t>
  </si>
  <si>
    <t>UNCHAHAR1(NR-83)</t>
  </si>
  <si>
    <t>UNCHAHAR2(NR-83)</t>
  </si>
  <si>
    <t>UNCHAHAR3(NR-83)</t>
  </si>
  <si>
    <t>UNCHAHAR4(NR-83)</t>
  </si>
  <si>
    <t>URI2(NR-83)</t>
  </si>
  <si>
    <t>VALLURNTECL(SR-54)</t>
  </si>
  <si>
    <t>APNRL</t>
  </si>
  <si>
    <t>CHANJUII</t>
  </si>
  <si>
    <t>GBHHPL</t>
  </si>
  <si>
    <t>GEE_HP</t>
  </si>
  <si>
    <t>GMRKEL</t>
  </si>
  <si>
    <t>GOA_Beneficiary</t>
  </si>
  <si>
    <t>HP</t>
  </si>
  <si>
    <t>ITCWIND</t>
  </si>
  <si>
    <t>JPL</t>
  </si>
  <si>
    <t>JPL-2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</si>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</sst>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31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31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 refreshError="1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303.99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305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298.42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305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305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44804</v>
      </c>
      <c r="Z3" s="37">
        <f>S3</f>
        <v>44804</v>
      </c>
      <c r="AE3" s="36"/>
      <c r="AH3" s="38">
        <f>AV4</f>
        <v>44804</v>
      </c>
    </row>
    <row r="4" spans="1:48" ht="15.75" thickBot="1">
      <c r="A4" s="37">
        <f>frq!A1</f>
        <v>44804</v>
      </c>
      <c r="L4" s="37">
        <f>frq!A1</f>
        <v>44804</v>
      </c>
      <c r="P4" s="37">
        <f>frq!A1</f>
        <v>44804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7.5997499999999996E-2</v>
      </c>
      <c r="H6" s="54">
        <f>(BAWANA!U3+BAWANA!V3)/4000</f>
        <v>0</v>
      </c>
      <c r="I6" s="54"/>
      <c r="J6" s="54">
        <f>G6+H6+I6</f>
        <v>7.5997499999999996E-2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7.7499999999999999E-2</v>
      </c>
      <c r="H7" s="54">
        <f>(BAWANA!U4+BAWANA!V4)/4000</f>
        <v>0</v>
      </c>
      <c r="I7" s="54"/>
      <c r="J7" s="54">
        <f t="shared" ref="J7:J70" si="3">G7+H7+I7</f>
        <v>7.7499999999999999E-2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7.7499999999999999E-2</v>
      </c>
      <c r="H8" s="54">
        <f>(BAWANA!U5+BAWANA!V5)/4000</f>
        <v>0</v>
      </c>
      <c r="I8" s="54"/>
      <c r="J8" s="54">
        <f t="shared" si="3"/>
        <v>7.7499999999999999E-2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7.7499999999999999E-2</v>
      </c>
      <c r="H9" s="54">
        <f>(BAWANA!U6+BAWANA!V6)/4000</f>
        <v>0</v>
      </c>
      <c r="I9" s="54"/>
      <c r="J9" s="54">
        <f t="shared" si="3"/>
        <v>7.7499999999999999E-2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7.7499999999999999E-2</v>
      </c>
      <c r="H10" s="54">
        <f>(BAWANA!U7+BAWANA!V7)/4000</f>
        <v>0</v>
      </c>
      <c r="I10" s="54"/>
      <c r="J10" s="54">
        <f t="shared" si="3"/>
        <v>7.7499999999999999E-2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7.7499999999999999E-2</v>
      </c>
      <c r="H11" s="54">
        <f>(BAWANA!U8+BAWANA!V8)/4000</f>
        <v>0</v>
      </c>
      <c r="I11" s="54"/>
      <c r="J11" s="54">
        <f t="shared" si="3"/>
        <v>7.7499999999999999E-2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7.7499999999999999E-2</v>
      </c>
      <c r="H12" s="54">
        <f>(BAWANA!U9+BAWANA!V9)/4000</f>
        <v>0</v>
      </c>
      <c r="I12" s="54"/>
      <c r="J12" s="54">
        <f t="shared" si="3"/>
        <v>7.7499999999999999E-2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7.7499999999999999E-2</v>
      </c>
      <c r="H13" s="54">
        <f>(BAWANA!U10+BAWANA!V10)/4000</f>
        <v>0</v>
      </c>
      <c r="I13" s="54"/>
      <c r="J13" s="54">
        <f t="shared" si="3"/>
        <v>7.7499999999999999E-2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7.7499999999999999E-2</v>
      </c>
      <c r="H14" s="54">
        <f>(BAWANA!U11+BAWANA!V11)/4000</f>
        <v>0</v>
      </c>
      <c r="I14" s="54"/>
      <c r="J14" s="54">
        <f t="shared" si="3"/>
        <v>7.7499999999999999E-2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7.7499999999999999E-2</v>
      </c>
      <c r="H15" s="54">
        <f>(BAWANA!U12+BAWANA!V12)/4000</f>
        <v>0</v>
      </c>
      <c r="I15" s="54"/>
      <c r="J15" s="54">
        <f t="shared" si="3"/>
        <v>7.7499999999999999E-2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7.7499999999999999E-2</v>
      </c>
      <c r="H16" s="54">
        <f>(BAWANA!U13+BAWANA!V13)/4000</f>
        <v>0</v>
      </c>
      <c r="I16" s="54"/>
      <c r="J16" s="54">
        <f t="shared" si="3"/>
        <v>7.7499999999999999E-2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7.7499999999999999E-2</v>
      </c>
      <c r="H17" s="54">
        <f>(BAWANA!U14+BAWANA!V14)/4000</f>
        <v>0</v>
      </c>
      <c r="I17" s="54"/>
      <c r="J17" s="54">
        <f t="shared" si="3"/>
        <v>7.7499999999999999E-2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</v>
      </c>
      <c r="I26" s="54"/>
      <c r="J26" s="54">
        <f t="shared" si="3"/>
        <v>7.7499999999999999E-2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</v>
      </c>
      <c r="I30" s="54"/>
      <c r="J30" s="54">
        <f t="shared" si="3"/>
        <v>7.7499999999999999E-2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</v>
      </c>
      <c r="I31" s="54"/>
      <c r="J31" s="54">
        <f t="shared" si="3"/>
        <v>7.7499999999999999E-2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7.7499999999999999E-2</v>
      </c>
      <c r="H32" s="54">
        <f>(BAWANA!U29+BAWANA!V29)/4000</f>
        <v>0</v>
      </c>
      <c r="I32" s="54"/>
      <c r="J32" s="54">
        <f t="shared" si="3"/>
        <v>7.7499999999999999E-2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7.7499999999999999E-2</v>
      </c>
      <c r="H33" s="54">
        <f>(BAWANA!U30+BAWANA!V30)/4000</f>
        <v>0</v>
      </c>
      <c r="I33" s="54"/>
      <c r="J33" s="54">
        <f t="shared" si="3"/>
        <v>7.7499999999999999E-2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7.7499999999999999E-2</v>
      </c>
      <c r="H34" s="54">
        <f>(BAWANA!U31+BAWANA!V31)/4000</f>
        <v>0</v>
      </c>
      <c r="I34" s="54"/>
      <c r="J34" s="54">
        <f t="shared" si="3"/>
        <v>7.7499999999999999E-2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7.7499999999999999E-2</v>
      </c>
      <c r="H35" s="54">
        <f>(BAWANA!U32+BAWANA!V32)/4000</f>
        <v>0</v>
      </c>
      <c r="I35" s="54"/>
      <c r="J35" s="54">
        <f t="shared" si="3"/>
        <v>7.7499999999999999E-2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7.7499999999999999E-2</v>
      </c>
      <c r="H36" s="54">
        <f>(BAWANA!U33+BAWANA!V33)/4000</f>
        <v>0</v>
      </c>
      <c r="I36" s="54"/>
      <c r="J36" s="54">
        <f t="shared" si="3"/>
        <v>7.7499999999999999E-2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7.7499999999999999E-2</v>
      </c>
      <c r="H37" s="54">
        <f>(BAWANA!U34+BAWANA!V34)/4000</f>
        <v>0</v>
      </c>
      <c r="I37" s="54"/>
      <c r="J37" s="54">
        <f t="shared" si="3"/>
        <v>7.7499999999999999E-2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7.6249999999999998E-2</v>
      </c>
      <c r="H38" s="54">
        <f>(BAWANA!U35+BAWANA!V35)/4000</f>
        <v>0</v>
      </c>
      <c r="I38" s="54"/>
      <c r="J38" s="54">
        <f t="shared" si="3"/>
        <v>7.6249999999999998E-2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7.6249999999999998E-2</v>
      </c>
      <c r="H39" s="54">
        <f>(BAWANA!U36+BAWANA!V36)/4000</f>
        <v>0</v>
      </c>
      <c r="I39" s="54"/>
      <c r="J39" s="54">
        <f t="shared" si="3"/>
        <v>7.6249999999999998E-2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7.6249999999999998E-2</v>
      </c>
      <c r="H40" s="54">
        <f>(BAWANA!U37+BAWANA!V37)/4000</f>
        <v>0</v>
      </c>
      <c r="I40" s="54"/>
      <c r="J40" s="54">
        <f t="shared" si="3"/>
        <v>7.6249999999999998E-2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7.6249999999999998E-2</v>
      </c>
      <c r="H41" s="54">
        <f>(BAWANA!U38+BAWANA!V38)/4000</f>
        <v>0</v>
      </c>
      <c r="I41" s="54"/>
      <c r="J41" s="54">
        <f t="shared" si="3"/>
        <v>7.6249999999999998E-2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7.4605000000000005E-2</v>
      </c>
      <c r="H42" s="54">
        <f>(BAWANA!U39+BAWANA!V39)/4000</f>
        <v>0</v>
      </c>
      <c r="I42" s="54"/>
      <c r="J42" s="54">
        <f t="shared" si="3"/>
        <v>7.4605000000000005E-2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7.6249999999999998E-2</v>
      </c>
      <c r="H43" s="54">
        <f>(BAWANA!U40+BAWANA!V40)/4000</f>
        <v>0</v>
      </c>
      <c r="I43" s="54"/>
      <c r="J43" s="54">
        <f t="shared" si="3"/>
        <v>7.6249999999999998E-2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7.6249999999999998E-2</v>
      </c>
      <c r="H44" s="54">
        <f>(BAWANA!U41+BAWANA!V41)/4000</f>
        <v>0</v>
      </c>
      <c r="I44" s="54"/>
      <c r="J44" s="54">
        <f t="shared" si="3"/>
        <v>7.6249999999999998E-2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7.6249999999999998E-2</v>
      </c>
      <c r="H45" s="54">
        <f>(BAWANA!U42+BAWANA!V42)/4000</f>
        <v>0</v>
      </c>
      <c r="I45" s="54"/>
      <c r="J45" s="54">
        <f t="shared" si="3"/>
        <v>7.6249999999999998E-2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7.6249999999999998E-2</v>
      </c>
      <c r="H46" s="54">
        <f>(BAWANA!U43+BAWANA!V43)/4000</f>
        <v>0</v>
      </c>
      <c r="I46" s="54"/>
      <c r="J46" s="54">
        <f t="shared" si="3"/>
        <v>7.6249999999999998E-2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7.6249999999999998E-2</v>
      </c>
      <c r="H47" s="54">
        <f>(BAWANA!U44+BAWANA!V44)/4000</f>
        <v>0</v>
      </c>
      <c r="I47" s="54"/>
      <c r="J47" s="54">
        <f t="shared" si="3"/>
        <v>7.6249999999999998E-2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7.6249999999999998E-2</v>
      </c>
      <c r="H48" s="54">
        <f>(BAWANA!U45+BAWANA!V45)/4000</f>
        <v>0</v>
      </c>
      <c r="I48" s="54"/>
      <c r="J48" s="54">
        <f t="shared" si="3"/>
        <v>7.6249999999999998E-2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7.6249999999999998E-2</v>
      </c>
      <c r="H49" s="54">
        <f>(BAWANA!U46+BAWANA!V46)/4000</f>
        <v>0</v>
      </c>
      <c r="I49" s="54"/>
      <c r="J49" s="54">
        <f t="shared" si="3"/>
        <v>7.6249999999999998E-2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7.3749999999999996E-2</v>
      </c>
      <c r="H58" s="54">
        <f>(BAWANA!U55+BAWANA!V55)/4000</f>
        <v>0</v>
      </c>
      <c r="I58" s="54"/>
      <c r="J58" s="54">
        <f t="shared" si="3"/>
        <v>7.3749999999999996E-2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7.3749999999999996E-2</v>
      </c>
      <c r="H59" s="54">
        <f>(BAWANA!U56+BAWANA!V56)/4000</f>
        <v>0</v>
      </c>
      <c r="I59" s="54"/>
      <c r="J59" s="54">
        <f t="shared" si="3"/>
        <v>7.3749999999999996E-2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7.3749999999999996E-2</v>
      </c>
      <c r="H60" s="54">
        <f>(BAWANA!U57+BAWANA!V57)/4000</f>
        <v>0</v>
      </c>
      <c r="I60" s="54"/>
      <c r="J60" s="54">
        <f t="shared" si="3"/>
        <v>7.3749999999999996E-2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7.3749999999999996E-2</v>
      </c>
      <c r="H61" s="54">
        <f>(BAWANA!U58+BAWANA!V58)/4000</f>
        <v>0</v>
      </c>
      <c r="I61" s="54"/>
      <c r="J61" s="54">
        <f t="shared" si="3"/>
        <v>7.3749999999999996E-2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7.276852500000011</v>
      </c>
      <c r="H102" s="54">
        <f t="shared" si="14"/>
        <v>0</v>
      </c>
      <c r="I102" s="54"/>
      <c r="J102" s="54">
        <f t="shared" si="14"/>
        <v>7.276852500000011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44804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1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4</v>
      </c>
      <c r="U1" s="220" t="s">
        <v>343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539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-159</v>
      </c>
      <c r="O3" s="95">
        <v>-20</v>
      </c>
      <c r="P3" s="95">
        <v>0</v>
      </c>
      <c r="Q3" s="95">
        <v>0</v>
      </c>
      <c r="R3" s="95">
        <v>0</v>
      </c>
      <c r="S3" s="114">
        <v>0</v>
      </c>
      <c r="T3" t="s">
        <v>539</v>
      </c>
      <c r="U3" s="115">
        <v>-179</v>
      </c>
      <c r="V3" s="116">
        <v>0</v>
      </c>
      <c r="W3">
        <v>-159</v>
      </c>
      <c r="X3">
        <v>-20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-154</v>
      </c>
      <c r="O4" s="88">
        <v>-20</v>
      </c>
      <c r="P4" s="88">
        <v>0</v>
      </c>
      <c r="Q4" s="88">
        <v>0</v>
      </c>
      <c r="R4" s="88">
        <v>0</v>
      </c>
      <c r="S4" s="116">
        <v>0</v>
      </c>
      <c r="U4" s="115">
        <v>-174</v>
      </c>
      <c r="V4" s="116">
        <v>0</v>
      </c>
      <c r="W4">
        <v>-154</v>
      </c>
      <c r="X4">
        <v>-20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-201</v>
      </c>
      <c r="O5" s="88">
        <v>-60</v>
      </c>
      <c r="P5" s="88">
        <v>0</v>
      </c>
      <c r="Q5" s="88">
        <v>0</v>
      </c>
      <c r="R5" s="88">
        <v>0</v>
      </c>
      <c r="S5" s="116">
        <v>0</v>
      </c>
      <c r="U5" s="115">
        <v>-261</v>
      </c>
      <c r="V5" s="116">
        <v>0</v>
      </c>
      <c r="W5">
        <v>-201</v>
      </c>
      <c r="X5">
        <v>-60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-206</v>
      </c>
      <c r="O6" s="88">
        <v>-60</v>
      </c>
      <c r="P6" s="88">
        <v>0</v>
      </c>
      <c r="Q6" s="88">
        <v>0</v>
      </c>
      <c r="R6" s="88">
        <v>0</v>
      </c>
      <c r="S6" s="116">
        <v>0</v>
      </c>
      <c r="U6" s="115">
        <v>-266</v>
      </c>
      <c r="V6" s="116">
        <v>0</v>
      </c>
      <c r="W6">
        <v>-206</v>
      </c>
      <c r="X6">
        <v>-60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14.51</v>
      </c>
      <c r="M7" s="116">
        <v>0</v>
      </c>
      <c r="N7" s="115">
        <v>-245</v>
      </c>
      <c r="O7" s="88">
        <v>-70</v>
      </c>
      <c r="P7" s="88">
        <v>-50</v>
      </c>
      <c r="Q7" s="88">
        <v>0</v>
      </c>
      <c r="R7" s="88">
        <v>0</v>
      </c>
      <c r="S7" s="116">
        <v>0</v>
      </c>
      <c r="U7" s="115">
        <v>-365</v>
      </c>
      <c r="V7" s="116">
        <v>14.51</v>
      </c>
      <c r="W7">
        <v>-245</v>
      </c>
      <c r="X7">
        <v>-70</v>
      </c>
      <c r="Y7">
        <v>0</v>
      </c>
      <c r="Z7">
        <v>14.51</v>
      </c>
      <c r="AA7">
        <v>0</v>
      </c>
      <c r="AB7">
        <v>-50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-216</v>
      </c>
      <c r="O8" s="88">
        <v>-70</v>
      </c>
      <c r="P8" s="88">
        <v>-10</v>
      </c>
      <c r="Q8" s="88">
        <v>-55</v>
      </c>
      <c r="R8" s="88">
        <v>0</v>
      </c>
      <c r="S8" s="116">
        <v>0</v>
      </c>
      <c r="U8" s="115">
        <v>-351</v>
      </c>
      <c r="V8" s="116">
        <v>0</v>
      </c>
      <c r="W8">
        <v>-216</v>
      </c>
      <c r="X8">
        <v>-70</v>
      </c>
      <c r="Y8">
        <v>0</v>
      </c>
      <c r="Z8">
        <v>0</v>
      </c>
      <c r="AA8">
        <v>-55</v>
      </c>
      <c r="AB8">
        <v>-10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-189</v>
      </c>
      <c r="O9" s="88">
        <v>-85</v>
      </c>
      <c r="P9" s="88">
        <v>-45</v>
      </c>
      <c r="Q9" s="88">
        <v>0</v>
      </c>
      <c r="R9" s="88">
        <v>0</v>
      </c>
      <c r="S9" s="116">
        <v>0</v>
      </c>
      <c r="U9" s="115">
        <v>-319</v>
      </c>
      <c r="V9" s="116">
        <v>0</v>
      </c>
      <c r="W9">
        <v>-189</v>
      </c>
      <c r="X9">
        <v>-85</v>
      </c>
      <c r="Y9">
        <v>0</v>
      </c>
      <c r="Z9">
        <v>0</v>
      </c>
      <c r="AA9">
        <v>0</v>
      </c>
      <c r="AB9">
        <v>-45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-213</v>
      </c>
      <c r="O10" s="88">
        <v>-80</v>
      </c>
      <c r="P10" s="88">
        <v>0</v>
      </c>
      <c r="Q10" s="88">
        <v>0</v>
      </c>
      <c r="R10" s="88">
        <v>0</v>
      </c>
      <c r="S10" s="116">
        <v>0</v>
      </c>
      <c r="U10" s="115">
        <v>-293</v>
      </c>
      <c r="V10" s="116">
        <v>0</v>
      </c>
      <c r="W10">
        <v>-213</v>
      </c>
      <c r="X10">
        <v>-80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-177</v>
      </c>
      <c r="O11" s="88">
        <v>-90</v>
      </c>
      <c r="P11" s="88">
        <v>0</v>
      </c>
      <c r="Q11" s="88">
        <v>0</v>
      </c>
      <c r="R11" s="88">
        <v>0</v>
      </c>
      <c r="S11" s="116">
        <v>0</v>
      </c>
      <c r="U11" s="115">
        <v>-267</v>
      </c>
      <c r="V11" s="116">
        <v>0</v>
      </c>
      <c r="W11">
        <v>-177</v>
      </c>
      <c r="X11">
        <v>-90</v>
      </c>
      <c r="Y11">
        <v>0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-211</v>
      </c>
      <c r="O12" s="88">
        <v>-90</v>
      </c>
      <c r="P12" s="88">
        <v>0</v>
      </c>
      <c r="Q12" s="88">
        <v>0</v>
      </c>
      <c r="R12" s="88">
        <v>0</v>
      </c>
      <c r="S12" s="116">
        <v>0</v>
      </c>
      <c r="U12" s="115">
        <v>-301</v>
      </c>
      <c r="V12" s="116">
        <v>0</v>
      </c>
      <c r="W12">
        <v>-211</v>
      </c>
      <c r="X12">
        <v>-90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11.61</v>
      </c>
      <c r="M13" s="116">
        <v>0</v>
      </c>
      <c r="N13" s="115">
        <v>-237</v>
      </c>
      <c r="O13" s="88">
        <v>-50</v>
      </c>
      <c r="P13" s="88">
        <v>-50</v>
      </c>
      <c r="Q13" s="88">
        <v>-60</v>
      </c>
      <c r="R13" s="88">
        <v>0</v>
      </c>
      <c r="S13" s="116">
        <v>0</v>
      </c>
      <c r="U13" s="115">
        <v>-397</v>
      </c>
      <c r="V13" s="116">
        <v>11.61</v>
      </c>
      <c r="W13">
        <v>-237</v>
      </c>
      <c r="X13">
        <v>-50</v>
      </c>
      <c r="Y13">
        <v>0</v>
      </c>
      <c r="Z13">
        <v>11.61</v>
      </c>
      <c r="AA13">
        <v>-60</v>
      </c>
      <c r="AB13">
        <v>-50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-206</v>
      </c>
      <c r="O14" s="88">
        <v>-70</v>
      </c>
      <c r="P14" s="88">
        <v>0</v>
      </c>
      <c r="Q14" s="88">
        <v>0</v>
      </c>
      <c r="R14" s="88">
        <v>0</v>
      </c>
      <c r="S14" s="116">
        <v>0</v>
      </c>
      <c r="U14" s="115">
        <v>-276</v>
      </c>
      <c r="V14" s="116">
        <v>0</v>
      </c>
      <c r="W14">
        <v>-206</v>
      </c>
      <c r="X14">
        <v>-70</v>
      </c>
      <c r="Y14">
        <v>0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-180</v>
      </c>
      <c r="O15" s="88">
        <v>-72</v>
      </c>
      <c r="P15" s="88">
        <v>-65</v>
      </c>
      <c r="Q15" s="88">
        <v>0</v>
      </c>
      <c r="R15" s="88">
        <v>0</v>
      </c>
      <c r="S15" s="116">
        <v>0</v>
      </c>
      <c r="U15" s="115">
        <v>-317</v>
      </c>
      <c r="V15" s="116">
        <v>0</v>
      </c>
      <c r="W15">
        <v>-180</v>
      </c>
      <c r="X15">
        <v>-72</v>
      </c>
      <c r="Y15">
        <v>0</v>
      </c>
      <c r="Z15">
        <v>0</v>
      </c>
      <c r="AA15">
        <v>0</v>
      </c>
      <c r="AB15">
        <v>-65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-214</v>
      </c>
      <c r="O16" s="88">
        <v>-75</v>
      </c>
      <c r="P16" s="88">
        <v>-80</v>
      </c>
      <c r="Q16" s="88">
        <v>0</v>
      </c>
      <c r="R16" s="88">
        <v>0</v>
      </c>
      <c r="S16" s="116">
        <v>0</v>
      </c>
      <c r="U16" s="115">
        <v>-369</v>
      </c>
      <c r="V16" s="116">
        <v>0</v>
      </c>
      <c r="W16">
        <v>-214</v>
      </c>
      <c r="X16">
        <v>-75</v>
      </c>
      <c r="Y16">
        <v>0</v>
      </c>
      <c r="Z16">
        <v>0</v>
      </c>
      <c r="AA16">
        <v>0</v>
      </c>
      <c r="AB16">
        <v>-80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-233</v>
      </c>
      <c r="O17" s="88">
        <v>-60</v>
      </c>
      <c r="P17" s="88">
        <v>-15</v>
      </c>
      <c r="Q17" s="88">
        <v>0</v>
      </c>
      <c r="R17" s="88">
        <v>0</v>
      </c>
      <c r="S17" s="116">
        <v>0</v>
      </c>
      <c r="U17" s="115">
        <v>-308</v>
      </c>
      <c r="V17" s="116">
        <v>0</v>
      </c>
      <c r="W17">
        <v>-233</v>
      </c>
      <c r="X17">
        <v>-60</v>
      </c>
      <c r="Y17">
        <v>0</v>
      </c>
      <c r="Z17">
        <v>0</v>
      </c>
      <c r="AA17">
        <v>0</v>
      </c>
      <c r="AB17">
        <v>-15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-211</v>
      </c>
      <c r="O18" s="88">
        <v>-115</v>
      </c>
      <c r="P18" s="88">
        <v>-50</v>
      </c>
      <c r="Q18" s="88">
        <v>-60</v>
      </c>
      <c r="R18" s="88">
        <v>0</v>
      </c>
      <c r="S18" s="116">
        <v>0</v>
      </c>
      <c r="U18" s="115">
        <v>-436</v>
      </c>
      <c r="V18" s="116">
        <v>0</v>
      </c>
      <c r="W18">
        <v>-211</v>
      </c>
      <c r="X18">
        <v>-115</v>
      </c>
      <c r="Y18">
        <v>0</v>
      </c>
      <c r="Z18">
        <v>0</v>
      </c>
      <c r="AA18">
        <v>-60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11.61</v>
      </c>
      <c r="M19" s="116">
        <v>0</v>
      </c>
      <c r="N19" s="115">
        <v>-183</v>
      </c>
      <c r="O19" s="88">
        <v>-55</v>
      </c>
      <c r="P19" s="88">
        <v>-100</v>
      </c>
      <c r="Q19" s="88">
        <v>0</v>
      </c>
      <c r="R19" s="88">
        <v>0</v>
      </c>
      <c r="S19" s="116">
        <v>0</v>
      </c>
      <c r="U19" s="115">
        <v>-338</v>
      </c>
      <c r="V19" s="116">
        <v>11.61</v>
      </c>
      <c r="W19">
        <v>-183</v>
      </c>
      <c r="X19">
        <v>-55</v>
      </c>
      <c r="Y19">
        <v>0</v>
      </c>
      <c r="Z19">
        <v>11.61</v>
      </c>
      <c r="AA19">
        <v>0</v>
      </c>
      <c r="AB19">
        <v>-100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-206</v>
      </c>
      <c r="O20" s="88">
        <v>-125</v>
      </c>
      <c r="P20" s="88">
        <v>-100</v>
      </c>
      <c r="Q20" s="88">
        <v>0</v>
      </c>
      <c r="R20" s="88">
        <v>0</v>
      </c>
      <c r="S20" s="116">
        <v>0</v>
      </c>
      <c r="U20" s="115">
        <v>-431</v>
      </c>
      <c r="V20" s="116">
        <v>0</v>
      </c>
      <c r="W20">
        <v>-206</v>
      </c>
      <c r="X20">
        <v>-125</v>
      </c>
      <c r="Y20">
        <v>0</v>
      </c>
      <c r="Z20">
        <v>0</v>
      </c>
      <c r="AA20">
        <v>0</v>
      </c>
      <c r="AB20">
        <v>-100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-164</v>
      </c>
      <c r="O21" s="88">
        <v>-90</v>
      </c>
      <c r="P21" s="88">
        <v>0</v>
      </c>
      <c r="Q21" s="88">
        <v>0</v>
      </c>
      <c r="R21" s="88">
        <v>0</v>
      </c>
      <c r="S21" s="116">
        <v>0</v>
      </c>
      <c r="U21" s="115">
        <v>-254</v>
      </c>
      <c r="V21" s="116">
        <v>0</v>
      </c>
      <c r="W21">
        <v>-164</v>
      </c>
      <c r="X21">
        <v>-90</v>
      </c>
      <c r="Y21">
        <v>0</v>
      </c>
      <c r="Z21">
        <v>0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-183</v>
      </c>
      <c r="O22" s="88">
        <v>-80</v>
      </c>
      <c r="P22" s="88">
        <v>0</v>
      </c>
      <c r="Q22" s="88">
        <v>0</v>
      </c>
      <c r="R22" s="88">
        <v>0</v>
      </c>
      <c r="S22" s="116">
        <v>0</v>
      </c>
      <c r="U22" s="115">
        <v>-263</v>
      </c>
      <c r="V22" s="116">
        <v>0</v>
      </c>
      <c r="W22">
        <v>-183</v>
      </c>
      <c r="X22">
        <v>-80</v>
      </c>
      <c r="Y22">
        <v>0</v>
      </c>
      <c r="Z22">
        <v>0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-183</v>
      </c>
      <c r="O23" s="88">
        <v>-75</v>
      </c>
      <c r="P23" s="88">
        <v>-70</v>
      </c>
      <c r="Q23" s="88">
        <v>-60</v>
      </c>
      <c r="R23" s="88">
        <v>0</v>
      </c>
      <c r="S23" s="116">
        <v>0</v>
      </c>
      <c r="U23" s="115">
        <v>-388</v>
      </c>
      <c r="V23" s="116">
        <v>0</v>
      </c>
      <c r="W23">
        <v>-183</v>
      </c>
      <c r="X23">
        <v>-75</v>
      </c>
      <c r="Y23">
        <v>0</v>
      </c>
      <c r="Z23">
        <v>0</v>
      </c>
      <c r="AA23">
        <v>-60</v>
      </c>
      <c r="AB23">
        <v>-70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-176</v>
      </c>
      <c r="O24" s="88">
        <v>-55</v>
      </c>
      <c r="P24" s="88">
        <v>0</v>
      </c>
      <c r="Q24" s="88">
        <v>0</v>
      </c>
      <c r="R24" s="88">
        <v>0</v>
      </c>
      <c r="S24" s="116">
        <v>0</v>
      </c>
      <c r="U24" s="115">
        <v>-231</v>
      </c>
      <c r="V24" s="116">
        <v>0</v>
      </c>
      <c r="W24">
        <v>-176</v>
      </c>
      <c r="X24">
        <v>-55</v>
      </c>
      <c r="Y24">
        <v>0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13.74</v>
      </c>
      <c r="M25" s="116">
        <v>0</v>
      </c>
      <c r="N25" s="115">
        <v>-140</v>
      </c>
      <c r="O25" s="88">
        <v>-30</v>
      </c>
      <c r="P25" s="88">
        <v>-50</v>
      </c>
      <c r="Q25" s="88">
        <v>0</v>
      </c>
      <c r="R25" s="88">
        <v>0</v>
      </c>
      <c r="S25" s="116">
        <v>0</v>
      </c>
      <c r="U25" s="115">
        <v>-220</v>
      </c>
      <c r="V25" s="116">
        <v>13.74</v>
      </c>
      <c r="W25">
        <v>-140</v>
      </c>
      <c r="X25">
        <v>-30</v>
      </c>
      <c r="Y25">
        <v>0</v>
      </c>
      <c r="Z25">
        <v>13.74</v>
      </c>
      <c r="AA25">
        <v>0</v>
      </c>
      <c r="AB25">
        <v>-50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-148</v>
      </c>
      <c r="O26" s="88">
        <v>-85</v>
      </c>
      <c r="P26" s="88">
        <v>0</v>
      </c>
      <c r="Q26" s="88">
        <v>0</v>
      </c>
      <c r="R26" s="88">
        <v>0</v>
      </c>
      <c r="S26" s="116">
        <v>0</v>
      </c>
      <c r="U26" s="115">
        <v>-233</v>
      </c>
      <c r="V26" s="116">
        <v>0</v>
      </c>
      <c r="W26">
        <v>-148</v>
      </c>
      <c r="X26">
        <v>-85</v>
      </c>
      <c r="Y26">
        <v>0</v>
      </c>
      <c r="Z26">
        <v>0</v>
      </c>
      <c r="AA26">
        <v>0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-186</v>
      </c>
      <c r="O27" s="88">
        <v>-60</v>
      </c>
      <c r="P27" s="88">
        <v>0</v>
      </c>
      <c r="Q27" s="88">
        <v>-60</v>
      </c>
      <c r="R27" s="88">
        <v>0</v>
      </c>
      <c r="S27" s="116">
        <v>0</v>
      </c>
      <c r="U27" s="115">
        <v>-306</v>
      </c>
      <c r="V27" s="116">
        <v>0</v>
      </c>
      <c r="W27">
        <v>-186</v>
      </c>
      <c r="X27">
        <v>-60</v>
      </c>
      <c r="Y27">
        <v>0</v>
      </c>
      <c r="Z27">
        <v>0</v>
      </c>
      <c r="AA27">
        <v>-60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-159</v>
      </c>
      <c r="O28" s="88">
        <v>-65</v>
      </c>
      <c r="P28" s="88">
        <v>0</v>
      </c>
      <c r="Q28" s="88">
        <v>0</v>
      </c>
      <c r="R28" s="88">
        <v>0</v>
      </c>
      <c r="S28" s="116">
        <v>0</v>
      </c>
      <c r="U28" s="115">
        <v>-224</v>
      </c>
      <c r="V28" s="116">
        <v>0</v>
      </c>
      <c r="W28">
        <v>-159</v>
      </c>
      <c r="X28">
        <v>-65</v>
      </c>
      <c r="Y28">
        <v>0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-79</v>
      </c>
      <c r="O29" s="88">
        <v>-60</v>
      </c>
      <c r="P29" s="88">
        <v>0</v>
      </c>
      <c r="Q29" s="88">
        <v>0</v>
      </c>
      <c r="R29" s="88">
        <v>0</v>
      </c>
      <c r="S29" s="116">
        <v>0</v>
      </c>
      <c r="U29" s="115">
        <v>-139</v>
      </c>
      <c r="V29" s="116">
        <v>0</v>
      </c>
      <c r="W29">
        <v>-79</v>
      </c>
      <c r="X29">
        <v>-60</v>
      </c>
      <c r="Y29">
        <v>0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-95</v>
      </c>
      <c r="O30" s="88">
        <v>-60</v>
      </c>
      <c r="P30" s="88">
        <v>0</v>
      </c>
      <c r="Q30" s="88">
        <v>0</v>
      </c>
      <c r="R30" s="88">
        <v>0</v>
      </c>
      <c r="S30" s="116">
        <v>0</v>
      </c>
      <c r="U30" s="115">
        <v>-155</v>
      </c>
      <c r="V30" s="116">
        <v>0</v>
      </c>
      <c r="W30">
        <v>-95</v>
      </c>
      <c r="X30">
        <v>-60</v>
      </c>
      <c r="Y30">
        <v>0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7.74</v>
      </c>
      <c r="M31" s="116">
        <v>0</v>
      </c>
      <c r="N31" s="115">
        <v>-33</v>
      </c>
      <c r="O31" s="88">
        <v>-65</v>
      </c>
      <c r="P31" s="88">
        <v>-45</v>
      </c>
      <c r="Q31" s="88">
        <v>-40</v>
      </c>
      <c r="R31" s="88">
        <v>0</v>
      </c>
      <c r="S31" s="116">
        <v>0</v>
      </c>
      <c r="U31" s="115">
        <v>-183</v>
      </c>
      <c r="V31" s="116">
        <v>7.74</v>
      </c>
      <c r="W31">
        <v>-33</v>
      </c>
      <c r="X31">
        <v>-65</v>
      </c>
      <c r="Y31">
        <v>0</v>
      </c>
      <c r="Z31">
        <v>7.74</v>
      </c>
      <c r="AA31">
        <v>-40</v>
      </c>
      <c r="AB31">
        <v>-45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10.83</v>
      </c>
      <c r="L32" s="88">
        <v>0</v>
      </c>
      <c r="M32" s="116">
        <v>0</v>
      </c>
      <c r="N32" s="115">
        <v>-18</v>
      </c>
      <c r="O32" s="88">
        <v>-55</v>
      </c>
      <c r="P32" s="88">
        <v>0</v>
      </c>
      <c r="Q32" s="88">
        <v>0</v>
      </c>
      <c r="R32" s="88">
        <v>0</v>
      </c>
      <c r="S32" s="116">
        <v>0</v>
      </c>
      <c r="U32" s="115">
        <v>-73</v>
      </c>
      <c r="V32" s="116">
        <v>10.83</v>
      </c>
      <c r="W32">
        <v>-18</v>
      </c>
      <c r="X32">
        <v>-55</v>
      </c>
      <c r="Y32">
        <v>0</v>
      </c>
      <c r="Z32">
        <v>0</v>
      </c>
      <c r="AA32">
        <v>10.83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24.19</v>
      </c>
      <c r="L33" s="88">
        <v>0</v>
      </c>
      <c r="M33" s="116">
        <v>0</v>
      </c>
      <c r="N33" s="115">
        <v>-75</v>
      </c>
      <c r="O33" s="88">
        <v>-90</v>
      </c>
      <c r="P33" s="88">
        <v>0</v>
      </c>
      <c r="Q33" s="88">
        <v>0</v>
      </c>
      <c r="R33" s="88">
        <v>0</v>
      </c>
      <c r="S33" s="116">
        <v>0</v>
      </c>
      <c r="U33" s="115">
        <v>-165</v>
      </c>
      <c r="V33" s="116">
        <v>24.19</v>
      </c>
      <c r="W33">
        <v>-75</v>
      </c>
      <c r="X33">
        <v>-90</v>
      </c>
      <c r="Y33">
        <v>0</v>
      </c>
      <c r="Z33">
        <v>0</v>
      </c>
      <c r="AA33">
        <v>24.19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33.86</v>
      </c>
      <c r="L34" s="88">
        <v>0</v>
      </c>
      <c r="M34" s="116">
        <v>0</v>
      </c>
      <c r="N34" s="115">
        <v>-57</v>
      </c>
      <c r="O34" s="88">
        <v>-80</v>
      </c>
      <c r="P34" s="88">
        <v>0</v>
      </c>
      <c r="Q34" s="88">
        <v>0</v>
      </c>
      <c r="R34" s="88">
        <v>0</v>
      </c>
      <c r="S34" s="116">
        <v>0</v>
      </c>
      <c r="U34" s="115">
        <v>-137</v>
      </c>
      <c r="V34" s="116">
        <v>33.86</v>
      </c>
      <c r="W34">
        <v>-57</v>
      </c>
      <c r="X34">
        <v>-80</v>
      </c>
      <c r="Y34">
        <v>0</v>
      </c>
      <c r="Z34">
        <v>0</v>
      </c>
      <c r="AA34">
        <v>33.86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11.42</v>
      </c>
      <c r="M35" s="116">
        <v>0</v>
      </c>
      <c r="N35" s="115">
        <v>-92</v>
      </c>
      <c r="O35" s="88">
        <v>-30</v>
      </c>
      <c r="P35" s="88">
        <v>-120</v>
      </c>
      <c r="Q35" s="88">
        <v>-10</v>
      </c>
      <c r="R35" s="88">
        <v>0</v>
      </c>
      <c r="S35" s="116">
        <v>0</v>
      </c>
      <c r="U35" s="115">
        <v>-252</v>
      </c>
      <c r="V35" s="116">
        <v>11.42</v>
      </c>
      <c r="W35">
        <v>-92</v>
      </c>
      <c r="X35">
        <v>-30</v>
      </c>
      <c r="Y35">
        <v>0</v>
      </c>
      <c r="Z35">
        <v>11.42</v>
      </c>
      <c r="AA35">
        <v>-10</v>
      </c>
      <c r="AB35">
        <v>-120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13.06</v>
      </c>
      <c r="M36" s="116">
        <v>0</v>
      </c>
      <c r="N36" s="115">
        <v>-50</v>
      </c>
      <c r="O36" s="88">
        <v>-40</v>
      </c>
      <c r="P36" s="88">
        <v>0</v>
      </c>
      <c r="Q36" s="88">
        <v>0</v>
      </c>
      <c r="R36" s="88">
        <v>0</v>
      </c>
      <c r="S36" s="116">
        <v>0</v>
      </c>
      <c r="U36" s="115">
        <v>-90</v>
      </c>
      <c r="V36" s="116">
        <v>13.06</v>
      </c>
      <c r="W36">
        <v>-50</v>
      </c>
      <c r="X36">
        <v>-40</v>
      </c>
      <c r="Y36">
        <v>0</v>
      </c>
      <c r="Z36">
        <v>13.06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9.68</v>
      </c>
      <c r="L37" s="88">
        <v>17.41</v>
      </c>
      <c r="M37" s="116">
        <v>0</v>
      </c>
      <c r="N37" s="115">
        <v>-81</v>
      </c>
      <c r="O37" s="88">
        <v>-60</v>
      </c>
      <c r="P37" s="88">
        <v>-100</v>
      </c>
      <c r="Q37" s="88">
        <v>0</v>
      </c>
      <c r="R37" s="88">
        <v>0</v>
      </c>
      <c r="S37" s="116">
        <v>0</v>
      </c>
      <c r="U37" s="115">
        <v>-241</v>
      </c>
      <c r="V37" s="116">
        <v>27.09</v>
      </c>
      <c r="W37">
        <v>-81</v>
      </c>
      <c r="X37">
        <v>-60</v>
      </c>
      <c r="Y37">
        <v>0</v>
      </c>
      <c r="Z37">
        <v>17.41</v>
      </c>
      <c r="AA37">
        <v>9.68</v>
      </c>
      <c r="AB37">
        <v>-100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14.52</v>
      </c>
      <c r="L38" s="88">
        <v>4.96</v>
      </c>
      <c r="M38" s="116">
        <v>0</v>
      </c>
      <c r="N38" s="115">
        <v>-72</v>
      </c>
      <c r="O38" s="88">
        <v>-60</v>
      </c>
      <c r="P38" s="88">
        <v>-60</v>
      </c>
      <c r="Q38" s="88">
        <v>0</v>
      </c>
      <c r="R38" s="88">
        <v>0</v>
      </c>
      <c r="S38" s="116">
        <v>0</v>
      </c>
      <c r="U38" s="115">
        <v>-192</v>
      </c>
      <c r="V38" s="116">
        <v>19.48</v>
      </c>
      <c r="W38">
        <v>-72</v>
      </c>
      <c r="X38">
        <v>-60</v>
      </c>
      <c r="Y38">
        <v>0</v>
      </c>
      <c r="Z38">
        <v>4.96</v>
      </c>
      <c r="AA38">
        <v>14.52</v>
      </c>
      <c r="AB38">
        <v>-60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9.26</v>
      </c>
      <c r="M39" s="116">
        <v>0</v>
      </c>
      <c r="N39" s="115">
        <v>-64</v>
      </c>
      <c r="O39" s="88">
        <v>-30</v>
      </c>
      <c r="P39" s="88">
        <v>-85</v>
      </c>
      <c r="Q39" s="88">
        <v>0</v>
      </c>
      <c r="R39" s="88">
        <v>0</v>
      </c>
      <c r="S39" s="116">
        <v>0</v>
      </c>
      <c r="U39" s="115">
        <v>-179</v>
      </c>
      <c r="V39" s="116">
        <v>9.26</v>
      </c>
      <c r="W39">
        <v>-64</v>
      </c>
      <c r="X39">
        <v>-30</v>
      </c>
      <c r="Y39">
        <v>0</v>
      </c>
      <c r="Z39">
        <v>9.26</v>
      </c>
      <c r="AA39">
        <v>0</v>
      </c>
      <c r="AB39">
        <v>-85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-72</v>
      </c>
      <c r="O40" s="88">
        <v>-45</v>
      </c>
      <c r="P40" s="88">
        <v>-115</v>
      </c>
      <c r="Q40" s="88">
        <v>0</v>
      </c>
      <c r="R40" s="88">
        <v>0</v>
      </c>
      <c r="S40" s="116">
        <v>0</v>
      </c>
      <c r="U40" s="115">
        <v>-232</v>
      </c>
      <c r="V40" s="116">
        <v>0</v>
      </c>
      <c r="W40">
        <v>-72</v>
      </c>
      <c r="X40">
        <v>-45</v>
      </c>
      <c r="Y40">
        <v>0</v>
      </c>
      <c r="Z40">
        <v>0</v>
      </c>
      <c r="AA40">
        <v>0</v>
      </c>
      <c r="AB40">
        <v>-115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9.68</v>
      </c>
      <c r="L41" s="88">
        <v>11.95</v>
      </c>
      <c r="M41" s="116">
        <v>0</v>
      </c>
      <c r="N41" s="115">
        <v>-23</v>
      </c>
      <c r="O41" s="88">
        <v>-15</v>
      </c>
      <c r="P41" s="88">
        <v>-15</v>
      </c>
      <c r="Q41" s="88">
        <v>0</v>
      </c>
      <c r="R41" s="88">
        <v>0</v>
      </c>
      <c r="S41" s="116">
        <v>0</v>
      </c>
      <c r="U41" s="115">
        <v>-53</v>
      </c>
      <c r="V41" s="116">
        <v>21.63</v>
      </c>
      <c r="W41">
        <v>-23</v>
      </c>
      <c r="X41">
        <v>-15</v>
      </c>
      <c r="Y41">
        <v>0</v>
      </c>
      <c r="Z41">
        <v>11.95</v>
      </c>
      <c r="AA41">
        <v>9.68</v>
      </c>
      <c r="AB41">
        <v>-15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9.68</v>
      </c>
      <c r="L42" s="88">
        <v>17.41</v>
      </c>
      <c r="M42" s="116">
        <v>0</v>
      </c>
      <c r="N42" s="115">
        <v>-38</v>
      </c>
      <c r="O42" s="88">
        <v>-30</v>
      </c>
      <c r="P42" s="88">
        <v>-10</v>
      </c>
      <c r="Q42" s="88">
        <v>0</v>
      </c>
      <c r="R42" s="88">
        <v>0</v>
      </c>
      <c r="S42" s="116">
        <v>0</v>
      </c>
      <c r="U42" s="115">
        <v>-78</v>
      </c>
      <c r="V42" s="116">
        <v>27.09</v>
      </c>
      <c r="W42">
        <v>-38</v>
      </c>
      <c r="X42">
        <v>-30</v>
      </c>
      <c r="Y42">
        <v>0</v>
      </c>
      <c r="Z42">
        <v>17.41</v>
      </c>
      <c r="AA42">
        <v>9.68</v>
      </c>
      <c r="AB42">
        <v>-10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26.61</v>
      </c>
      <c r="M43" s="116">
        <v>0</v>
      </c>
      <c r="N43" s="115">
        <v>-32</v>
      </c>
      <c r="O43" s="88">
        <v>-20</v>
      </c>
      <c r="P43" s="88">
        <v>-30</v>
      </c>
      <c r="Q43" s="88">
        <v>0</v>
      </c>
      <c r="R43" s="88">
        <v>0</v>
      </c>
      <c r="S43" s="116">
        <v>0</v>
      </c>
      <c r="U43" s="115">
        <v>-82</v>
      </c>
      <c r="V43" s="116">
        <v>26.61</v>
      </c>
      <c r="W43">
        <v>-32</v>
      </c>
      <c r="X43">
        <v>-20</v>
      </c>
      <c r="Y43">
        <v>0</v>
      </c>
      <c r="Z43">
        <v>26.61</v>
      </c>
      <c r="AA43">
        <v>0</v>
      </c>
      <c r="AB43">
        <v>-30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9.68</v>
      </c>
      <c r="L44" s="88">
        <v>20.309999999999999</v>
      </c>
      <c r="M44" s="116">
        <v>0</v>
      </c>
      <c r="N44" s="115">
        <v>-40</v>
      </c>
      <c r="O44" s="88">
        <v>-25</v>
      </c>
      <c r="P44" s="88">
        <v>-10</v>
      </c>
      <c r="Q44" s="88">
        <v>0</v>
      </c>
      <c r="R44" s="88">
        <v>0</v>
      </c>
      <c r="S44" s="116">
        <v>0</v>
      </c>
      <c r="U44" s="115">
        <v>-75</v>
      </c>
      <c r="V44" s="116">
        <v>29.99</v>
      </c>
      <c r="W44">
        <v>-40</v>
      </c>
      <c r="X44">
        <v>-25</v>
      </c>
      <c r="Y44">
        <v>0</v>
      </c>
      <c r="Z44">
        <v>20.309999999999999</v>
      </c>
      <c r="AA44">
        <v>9.68</v>
      </c>
      <c r="AB44">
        <v>-10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9.68</v>
      </c>
      <c r="L45" s="88">
        <v>21.93</v>
      </c>
      <c r="M45" s="116">
        <v>0</v>
      </c>
      <c r="N45" s="115">
        <v>-150</v>
      </c>
      <c r="O45" s="88">
        <v>-55</v>
      </c>
      <c r="P45" s="88">
        <v>-20</v>
      </c>
      <c r="Q45" s="88">
        <v>0</v>
      </c>
      <c r="R45" s="88">
        <v>0</v>
      </c>
      <c r="S45" s="116">
        <v>0</v>
      </c>
      <c r="U45" s="115">
        <v>-225</v>
      </c>
      <c r="V45" s="116">
        <v>31.61</v>
      </c>
      <c r="W45">
        <v>-150</v>
      </c>
      <c r="X45">
        <v>-55</v>
      </c>
      <c r="Y45">
        <v>0</v>
      </c>
      <c r="Z45">
        <v>21.93</v>
      </c>
      <c r="AA45">
        <v>9.68</v>
      </c>
      <c r="AB45">
        <v>-20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9.68</v>
      </c>
      <c r="L46" s="88">
        <v>18.57</v>
      </c>
      <c r="M46" s="116">
        <v>0</v>
      </c>
      <c r="N46" s="115">
        <v>-90</v>
      </c>
      <c r="O46" s="88">
        <v>-65</v>
      </c>
      <c r="P46" s="88">
        <v>-50</v>
      </c>
      <c r="Q46" s="88">
        <v>0</v>
      </c>
      <c r="R46" s="88">
        <v>0</v>
      </c>
      <c r="S46" s="116">
        <v>0</v>
      </c>
      <c r="U46" s="115">
        <v>-205</v>
      </c>
      <c r="V46" s="116">
        <v>28.25</v>
      </c>
      <c r="W46">
        <v>-90</v>
      </c>
      <c r="X46">
        <v>-65</v>
      </c>
      <c r="Y46">
        <v>0</v>
      </c>
      <c r="Z46">
        <v>18.57</v>
      </c>
      <c r="AA46">
        <v>9.68</v>
      </c>
      <c r="AB46">
        <v>-50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24.19</v>
      </c>
      <c r="M47" s="116">
        <v>0</v>
      </c>
      <c r="N47" s="115">
        <v>-58</v>
      </c>
      <c r="O47" s="88">
        <v>-30</v>
      </c>
      <c r="P47" s="88">
        <v>-25</v>
      </c>
      <c r="Q47" s="88">
        <v>0</v>
      </c>
      <c r="R47" s="88">
        <v>0</v>
      </c>
      <c r="S47" s="116">
        <v>0</v>
      </c>
      <c r="U47" s="115">
        <v>-116.8</v>
      </c>
      <c r="V47" s="116">
        <v>24.19</v>
      </c>
      <c r="W47">
        <v>-58</v>
      </c>
      <c r="X47">
        <v>-30</v>
      </c>
      <c r="Y47">
        <v>-3.8</v>
      </c>
      <c r="Z47">
        <v>24.19</v>
      </c>
      <c r="AA47">
        <v>0</v>
      </c>
      <c r="AB47">
        <v>-25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9.68</v>
      </c>
      <c r="L48" s="88">
        <v>24.18</v>
      </c>
      <c r="M48" s="116">
        <v>0</v>
      </c>
      <c r="N48" s="115">
        <v>-61</v>
      </c>
      <c r="O48" s="88">
        <v>-55</v>
      </c>
      <c r="P48" s="88">
        <v>0</v>
      </c>
      <c r="Q48" s="88">
        <v>0</v>
      </c>
      <c r="R48" s="88">
        <v>0</v>
      </c>
      <c r="S48" s="116">
        <v>0</v>
      </c>
      <c r="U48" s="115">
        <v>-116</v>
      </c>
      <c r="V48" s="116">
        <v>33.86</v>
      </c>
      <c r="W48">
        <v>-61</v>
      </c>
      <c r="X48">
        <v>-55</v>
      </c>
      <c r="Y48">
        <v>0</v>
      </c>
      <c r="Z48">
        <v>24.18</v>
      </c>
      <c r="AA48">
        <v>9.68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9.68</v>
      </c>
      <c r="L49" s="88">
        <v>26.79</v>
      </c>
      <c r="M49" s="116">
        <v>0</v>
      </c>
      <c r="N49" s="115">
        <v>-67</v>
      </c>
      <c r="O49" s="88">
        <v>-86</v>
      </c>
      <c r="P49" s="88">
        <v>-40</v>
      </c>
      <c r="Q49" s="88">
        <v>0</v>
      </c>
      <c r="R49" s="88">
        <v>0</v>
      </c>
      <c r="S49" s="116">
        <v>0</v>
      </c>
      <c r="U49" s="115">
        <v>-193</v>
      </c>
      <c r="V49" s="116">
        <v>36.47</v>
      </c>
      <c r="W49">
        <v>-67</v>
      </c>
      <c r="X49">
        <v>-86</v>
      </c>
      <c r="Y49">
        <v>0</v>
      </c>
      <c r="Z49">
        <v>26.79</v>
      </c>
      <c r="AA49">
        <v>9.68</v>
      </c>
      <c r="AB49">
        <v>-40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9.68</v>
      </c>
      <c r="L50" s="88">
        <v>21.67</v>
      </c>
      <c r="M50" s="116">
        <v>0</v>
      </c>
      <c r="N50" s="115">
        <v>-78</v>
      </c>
      <c r="O50" s="88">
        <v>-25</v>
      </c>
      <c r="P50" s="88">
        <v>0</v>
      </c>
      <c r="Q50" s="88">
        <v>0</v>
      </c>
      <c r="R50" s="88">
        <v>0</v>
      </c>
      <c r="S50" s="116">
        <v>0</v>
      </c>
      <c r="U50" s="115">
        <v>-103</v>
      </c>
      <c r="V50" s="116">
        <v>31.35</v>
      </c>
      <c r="W50">
        <v>-78</v>
      </c>
      <c r="X50">
        <v>-25</v>
      </c>
      <c r="Y50">
        <v>0</v>
      </c>
      <c r="Z50">
        <v>21.67</v>
      </c>
      <c r="AA50">
        <v>9.68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33.869999999999997</v>
      </c>
      <c r="K51" s="88">
        <v>0</v>
      </c>
      <c r="L51" s="88">
        <v>24.86</v>
      </c>
      <c r="M51" s="116">
        <v>0</v>
      </c>
      <c r="N51" s="115">
        <v>-86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-89.8</v>
      </c>
      <c r="V51" s="116">
        <v>58.73</v>
      </c>
      <c r="W51">
        <v>-86</v>
      </c>
      <c r="X51">
        <v>0</v>
      </c>
      <c r="Y51">
        <v>-3.8</v>
      </c>
      <c r="Z51">
        <v>24.86</v>
      </c>
      <c r="AA51">
        <v>0</v>
      </c>
      <c r="AB51">
        <v>33.869999999999997</v>
      </c>
    </row>
    <row r="52" spans="7:28">
      <c r="G52" t="s">
        <v>94</v>
      </c>
      <c r="H52" s="115">
        <v>0</v>
      </c>
      <c r="I52" s="88">
        <v>0</v>
      </c>
      <c r="J52" s="88">
        <v>29.02</v>
      </c>
      <c r="K52" s="88">
        <v>9.68</v>
      </c>
      <c r="L52" s="88">
        <v>24.86</v>
      </c>
      <c r="M52" s="116">
        <v>0</v>
      </c>
      <c r="N52" s="115">
        <v>-35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-48.8</v>
      </c>
      <c r="V52" s="116">
        <v>63.56</v>
      </c>
      <c r="W52">
        <v>-35</v>
      </c>
      <c r="X52">
        <v>-10</v>
      </c>
      <c r="Y52">
        <v>-3.8</v>
      </c>
      <c r="Z52">
        <v>24.86</v>
      </c>
      <c r="AA52">
        <v>9.68</v>
      </c>
      <c r="AB52">
        <v>29.02</v>
      </c>
    </row>
    <row r="53" spans="7:28">
      <c r="G53" t="s">
        <v>95</v>
      </c>
      <c r="H53" s="115">
        <v>19.350000000000001</v>
      </c>
      <c r="I53" s="88">
        <v>33.86</v>
      </c>
      <c r="J53" s="88">
        <v>0</v>
      </c>
      <c r="K53" s="88">
        <v>9.68</v>
      </c>
      <c r="L53" s="88">
        <v>25.64</v>
      </c>
      <c r="M53" s="116">
        <v>0</v>
      </c>
      <c r="N53" s="115">
        <v>0</v>
      </c>
      <c r="O53" s="88">
        <v>0</v>
      </c>
      <c r="P53" s="88">
        <v>-30</v>
      </c>
      <c r="Q53" s="88">
        <v>0</v>
      </c>
      <c r="R53" s="88">
        <v>0</v>
      </c>
      <c r="S53" s="116">
        <v>0</v>
      </c>
      <c r="U53" s="115">
        <v>-33.799999999999997</v>
      </c>
      <c r="V53" s="116">
        <v>88.53</v>
      </c>
      <c r="W53">
        <v>19.350000000000001</v>
      </c>
      <c r="X53">
        <v>33.86</v>
      </c>
      <c r="Y53">
        <v>-3.8</v>
      </c>
      <c r="Z53">
        <v>25.64</v>
      </c>
      <c r="AA53">
        <v>9.68</v>
      </c>
      <c r="AB53">
        <v>-30</v>
      </c>
    </row>
    <row r="54" spans="7:28">
      <c r="G54" t="s">
        <v>96</v>
      </c>
      <c r="H54" s="115">
        <v>0</v>
      </c>
      <c r="I54" s="88">
        <v>38.69</v>
      </c>
      <c r="J54" s="88">
        <v>0</v>
      </c>
      <c r="K54" s="88">
        <v>9.68</v>
      </c>
      <c r="L54" s="88">
        <v>25.64</v>
      </c>
      <c r="M54" s="116">
        <v>0</v>
      </c>
      <c r="N54" s="115">
        <v>-21</v>
      </c>
      <c r="O54" s="88">
        <v>0</v>
      </c>
      <c r="P54" s="88">
        <v>-70</v>
      </c>
      <c r="Q54" s="88">
        <v>0</v>
      </c>
      <c r="R54" s="88">
        <v>0</v>
      </c>
      <c r="S54" s="116">
        <v>0</v>
      </c>
      <c r="U54" s="115">
        <v>-94.8</v>
      </c>
      <c r="V54" s="116">
        <v>74.010000000000005</v>
      </c>
      <c r="W54">
        <v>-21</v>
      </c>
      <c r="X54">
        <v>38.69</v>
      </c>
      <c r="Y54">
        <v>-3.8</v>
      </c>
      <c r="Z54">
        <v>25.64</v>
      </c>
      <c r="AA54">
        <v>9.68</v>
      </c>
      <c r="AB54">
        <v>-70</v>
      </c>
    </row>
    <row r="55" spans="7:28">
      <c r="G55" t="s">
        <v>97</v>
      </c>
      <c r="H55" s="115">
        <v>10.64</v>
      </c>
      <c r="I55" s="88">
        <v>0</v>
      </c>
      <c r="J55" s="88">
        <v>0</v>
      </c>
      <c r="K55" s="88">
        <v>19.350000000000001</v>
      </c>
      <c r="L55" s="88">
        <v>26.8</v>
      </c>
      <c r="M55" s="116">
        <v>0</v>
      </c>
      <c r="N55" s="115">
        <v>0</v>
      </c>
      <c r="O55" s="88">
        <v>-50</v>
      </c>
      <c r="P55" s="88">
        <v>-10</v>
      </c>
      <c r="Q55" s="88">
        <v>0</v>
      </c>
      <c r="R55" s="88">
        <v>0</v>
      </c>
      <c r="S55" s="116">
        <v>0</v>
      </c>
      <c r="U55" s="115">
        <v>-63.8</v>
      </c>
      <c r="V55" s="116">
        <v>56.79</v>
      </c>
      <c r="W55">
        <v>10.64</v>
      </c>
      <c r="X55">
        <v>-50</v>
      </c>
      <c r="Y55">
        <v>-3.8</v>
      </c>
      <c r="Z55">
        <v>26.8</v>
      </c>
      <c r="AA55">
        <v>19.350000000000001</v>
      </c>
      <c r="AB55">
        <v>-10</v>
      </c>
    </row>
    <row r="56" spans="7:28">
      <c r="G56" t="s">
        <v>98</v>
      </c>
      <c r="H56" s="115">
        <v>26.12</v>
      </c>
      <c r="I56" s="88">
        <v>0</v>
      </c>
      <c r="J56" s="88">
        <v>0</v>
      </c>
      <c r="K56" s="88">
        <v>9.68</v>
      </c>
      <c r="L56" s="88">
        <v>21.67</v>
      </c>
      <c r="M56" s="116">
        <v>0</v>
      </c>
      <c r="N56" s="115">
        <v>0</v>
      </c>
      <c r="O56" s="88">
        <v>-45</v>
      </c>
      <c r="P56" s="88">
        <v>-10</v>
      </c>
      <c r="Q56" s="88">
        <v>0</v>
      </c>
      <c r="R56" s="88">
        <v>0</v>
      </c>
      <c r="S56" s="116">
        <v>0</v>
      </c>
      <c r="U56" s="115">
        <v>-58.8</v>
      </c>
      <c r="V56" s="116">
        <v>57.47</v>
      </c>
      <c r="W56">
        <v>26.12</v>
      </c>
      <c r="X56">
        <v>-45</v>
      </c>
      <c r="Y56">
        <v>-3.8</v>
      </c>
      <c r="Z56">
        <v>21.67</v>
      </c>
      <c r="AA56">
        <v>9.68</v>
      </c>
      <c r="AB56">
        <v>-10</v>
      </c>
    </row>
    <row r="57" spans="7:28">
      <c r="G57" t="s">
        <v>99</v>
      </c>
      <c r="H57" s="115">
        <v>31.93</v>
      </c>
      <c r="I57" s="88">
        <v>0</v>
      </c>
      <c r="J57" s="88">
        <v>67.72</v>
      </c>
      <c r="K57" s="88">
        <v>9.68</v>
      </c>
      <c r="L57" s="88">
        <v>12.21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-3.8</v>
      </c>
      <c r="V57" s="116">
        <v>121.54</v>
      </c>
      <c r="W57">
        <v>31.93</v>
      </c>
      <c r="X57">
        <v>0</v>
      </c>
      <c r="Y57">
        <v>-3.8</v>
      </c>
      <c r="Z57">
        <v>12.21</v>
      </c>
      <c r="AA57">
        <v>9.68</v>
      </c>
      <c r="AB57">
        <v>67.72</v>
      </c>
    </row>
    <row r="58" spans="7:28">
      <c r="G58" t="s">
        <v>100</v>
      </c>
      <c r="H58" s="115">
        <v>15.48</v>
      </c>
      <c r="I58" s="88">
        <v>43.53</v>
      </c>
      <c r="J58" s="88">
        <v>0</v>
      </c>
      <c r="K58" s="88">
        <v>9.68</v>
      </c>
      <c r="L58" s="88">
        <v>6.92</v>
      </c>
      <c r="M58" s="116">
        <v>0</v>
      </c>
      <c r="N58" s="115">
        <v>0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-23.8</v>
      </c>
      <c r="V58" s="116">
        <v>75.61</v>
      </c>
      <c r="W58">
        <v>15.48</v>
      </c>
      <c r="X58">
        <v>43.53</v>
      </c>
      <c r="Y58">
        <v>-3.8</v>
      </c>
      <c r="Z58">
        <v>6.92</v>
      </c>
      <c r="AA58">
        <v>9.68</v>
      </c>
      <c r="AB58">
        <v>-20</v>
      </c>
    </row>
    <row r="59" spans="7:28">
      <c r="G59" t="s">
        <v>101</v>
      </c>
      <c r="H59" s="115">
        <v>50.3</v>
      </c>
      <c r="I59" s="88">
        <v>0</v>
      </c>
      <c r="J59" s="88">
        <v>0</v>
      </c>
      <c r="K59" s="88">
        <v>29.03</v>
      </c>
      <c r="L59" s="88">
        <v>11.39</v>
      </c>
      <c r="M59" s="116">
        <v>0</v>
      </c>
      <c r="N59" s="115">
        <v>0</v>
      </c>
      <c r="O59" s="88">
        <v>-25</v>
      </c>
      <c r="P59" s="88">
        <v>0</v>
      </c>
      <c r="Q59" s="88">
        <v>0</v>
      </c>
      <c r="R59" s="88">
        <v>0</v>
      </c>
      <c r="S59" s="116">
        <v>0</v>
      </c>
      <c r="U59" s="115">
        <v>-28.8</v>
      </c>
      <c r="V59" s="116">
        <v>90.72</v>
      </c>
      <c r="W59">
        <v>50.3</v>
      </c>
      <c r="X59">
        <v>-25</v>
      </c>
      <c r="Y59">
        <v>-3.8</v>
      </c>
      <c r="Z59">
        <v>11.39</v>
      </c>
      <c r="AA59">
        <v>29.03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33.86</v>
      </c>
      <c r="L60" s="88">
        <v>20.350000000000001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-3.8</v>
      </c>
      <c r="V60" s="116">
        <v>54.21</v>
      </c>
      <c r="W60">
        <v>0</v>
      </c>
      <c r="X60">
        <v>0</v>
      </c>
      <c r="Y60">
        <v>-3.8</v>
      </c>
      <c r="Z60">
        <v>20.350000000000001</v>
      </c>
      <c r="AA60">
        <v>33.86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48.38</v>
      </c>
      <c r="K61" s="88">
        <v>33.86</v>
      </c>
      <c r="L61" s="88">
        <v>26.51</v>
      </c>
      <c r="M61" s="116">
        <v>0</v>
      </c>
      <c r="N61" s="115">
        <v>-24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-27.8</v>
      </c>
      <c r="V61" s="116">
        <v>108.75</v>
      </c>
      <c r="W61">
        <v>-24</v>
      </c>
      <c r="X61">
        <v>0</v>
      </c>
      <c r="Y61">
        <v>-3.8</v>
      </c>
      <c r="Z61">
        <v>26.51</v>
      </c>
      <c r="AA61">
        <v>33.86</v>
      </c>
      <c r="AB61">
        <v>48.38</v>
      </c>
    </row>
    <row r="62" spans="7:28">
      <c r="G62" t="s">
        <v>104</v>
      </c>
      <c r="H62" s="115">
        <v>0</v>
      </c>
      <c r="I62" s="88">
        <v>48.38</v>
      </c>
      <c r="J62" s="88">
        <v>38.700000000000003</v>
      </c>
      <c r="K62" s="88">
        <v>33.86</v>
      </c>
      <c r="L62" s="88">
        <v>12.39</v>
      </c>
      <c r="M62" s="116">
        <v>0</v>
      </c>
      <c r="N62" s="115">
        <v>-18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-18</v>
      </c>
      <c r="V62" s="116">
        <v>133.33000000000001</v>
      </c>
      <c r="W62">
        <v>-18</v>
      </c>
      <c r="X62">
        <v>48.38</v>
      </c>
      <c r="Y62">
        <v>0</v>
      </c>
      <c r="Z62">
        <v>12.39</v>
      </c>
      <c r="AA62">
        <v>33.86</v>
      </c>
      <c r="AB62">
        <v>38.700000000000003</v>
      </c>
    </row>
    <row r="63" spans="7:28">
      <c r="G63" t="s">
        <v>105</v>
      </c>
      <c r="H63" s="115">
        <v>0</v>
      </c>
      <c r="I63" s="88">
        <v>53.22</v>
      </c>
      <c r="J63" s="88">
        <v>38.700000000000003</v>
      </c>
      <c r="K63" s="88">
        <v>33.86</v>
      </c>
      <c r="L63" s="88">
        <v>0</v>
      </c>
      <c r="M63" s="116">
        <v>0</v>
      </c>
      <c r="N63" s="115">
        <v>-63.66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-63.66</v>
      </c>
      <c r="V63" s="116">
        <v>125.78</v>
      </c>
      <c r="W63">
        <v>-63.66</v>
      </c>
      <c r="X63">
        <v>53.22</v>
      </c>
      <c r="Y63">
        <v>0</v>
      </c>
      <c r="Z63">
        <v>0</v>
      </c>
      <c r="AA63">
        <v>33.86</v>
      </c>
      <c r="AB63">
        <v>38.700000000000003</v>
      </c>
    </row>
    <row r="64" spans="7:28">
      <c r="G64" t="s">
        <v>106</v>
      </c>
      <c r="H64" s="115">
        <v>0</v>
      </c>
      <c r="I64" s="88">
        <v>53.21</v>
      </c>
      <c r="J64" s="88">
        <v>67.73</v>
      </c>
      <c r="K64" s="88">
        <v>33.86</v>
      </c>
      <c r="L64" s="88">
        <v>0</v>
      </c>
      <c r="M64" s="116">
        <v>0</v>
      </c>
      <c r="N64" s="115">
        <v>-54.6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-54.6</v>
      </c>
      <c r="V64" s="116">
        <v>154.80000000000001</v>
      </c>
      <c r="W64">
        <v>-54.6</v>
      </c>
      <c r="X64">
        <v>53.21</v>
      </c>
      <c r="Y64">
        <v>0</v>
      </c>
      <c r="Z64">
        <v>0</v>
      </c>
      <c r="AA64">
        <v>33.86</v>
      </c>
      <c r="AB64">
        <v>67.73</v>
      </c>
    </row>
    <row r="65" spans="7:28">
      <c r="G65" t="s">
        <v>107</v>
      </c>
      <c r="H65" s="115">
        <v>0</v>
      </c>
      <c r="I65" s="88">
        <v>38.700000000000003</v>
      </c>
      <c r="J65" s="88">
        <v>87.08</v>
      </c>
      <c r="K65" s="88">
        <v>33.86</v>
      </c>
      <c r="L65" s="88">
        <v>0</v>
      </c>
      <c r="M65" s="116">
        <v>0</v>
      </c>
      <c r="N65" s="115">
        <v>-87.18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-87.18</v>
      </c>
      <c r="V65" s="116">
        <v>159.63999999999999</v>
      </c>
      <c r="W65">
        <v>-87.18</v>
      </c>
      <c r="X65">
        <v>38.700000000000003</v>
      </c>
      <c r="Y65">
        <v>0</v>
      </c>
      <c r="Z65">
        <v>0</v>
      </c>
      <c r="AA65">
        <v>33.86</v>
      </c>
      <c r="AB65">
        <v>87.08</v>
      </c>
    </row>
    <row r="66" spans="7:28">
      <c r="G66" t="s">
        <v>108</v>
      </c>
      <c r="H66" s="115">
        <v>0</v>
      </c>
      <c r="I66" s="88">
        <v>38.700000000000003</v>
      </c>
      <c r="J66" s="88">
        <v>87.08</v>
      </c>
      <c r="K66" s="88">
        <v>33.86</v>
      </c>
      <c r="L66" s="88">
        <v>0</v>
      </c>
      <c r="M66" s="116">
        <v>0</v>
      </c>
      <c r="N66" s="115">
        <v>-57.82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-57.82</v>
      </c>
      <c r="V66" s="116">
        <v>159.63999999999999</v>
      </c>
      <c r="W66">
        <v>-57.82</v>
      </c>
      <c r="X66">
        <v>38.700000000000003</v>
      </c>
      <c r="Y66">
        <v>0</v>
      </c>
      <c r="Z66">
        <v>0</v>
      </c>
      <c r="AA66">
        <v>33.86</v>
      </c>
      <c r="AB66">
        <v>87.08</v>
      </c>
    </row>
    <row r="67" spans="7:28">
      <c r="G67" t="s">
        <v>109</v>
      </c>
      <c r="H67" s="115">
        <v>46.29</v>
      </c>
      <c r="I67" s="88">
        <v>53.21</v>
      </c>
      <c r="J67" s="88">
        <v>116.09</v>
      </c>
      <c r="K67" s="88">
        <v>29.03</v>
      </c>
      <c r="L67" s="88">
        <v>25.35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269.97000000000003</v>
      </c>
      <c r="W67">
        <v>46.29</v>
      </c>
      <c r="X67">
        <v>53.21</v>
      </c>
      <c r="Y67">
        <v>0</v>
      </c>
      <c r="Z67">
        <v>25.35</v>
      </c>
      <c r="AA67">
        <v>29.03</v>
      </c>
      <c r="AB67">
        <v>116.09</v>
      </c>
    </row>
    <row r="68" spans="7:28">
      <c r="G68" t="s">
        <v>110</v>
      </c>
      <c r="H68" s="115">
        <v>0</v>
      </c>
      <c r="I68" s="88">
        <v>62.89</v>
      </c>
      <c r="J68" s="88">
        <v>116.1</v>
      </c>
      <c r="K68" s="88">
        <v>33.86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212.85</v>
      </c>
      <c r="W68">
        <v>0</v>
      </c>
      <c r="X68">
        <v>62.89</v>
      </c>
      <c r="Y68">
        <v>0</v>
      </c>
      <c r="Z68">
        <v>0</v>
      </c>
      <c r="AA68">
        <v>33.86</v>
      </c>
      <c r="AB68">
        <v>116.1</v>
      </c>
    </row>
    <row r="69" spans="7:28">
      <c r="G69" t="s">
        <v>111</v>
      </c>
      <c r="H69" s="115">
        <v>48.55</v>
      </c>
      <c r="I69" s="88">
        <v>77.400000000000006</v>
      </c>
      <c r="J69" s="88">
        <v>130.61000000000001</v>
      </c>
      <c r="K69" s="88">
        <v>29.03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285.58999999999997</v>
      </c>
      <c r="W69">
        <v>48.55</v>
      </c>
      <c r="X69">
        <v>77.400000000000006</v>
      </c>
      <c r="Y69">
        <v>0</v>
      </c>
      <c r="Z69">
        <v>0</v>
      </c>
      <c r="AA69">
        <v>29.03</v>
      </c>
      <c r="AB69">
        <v>130.61000000000001</v>
      </c>
    </row>
    <row r="70" spans="7:28">
      <c r="G70" t="s">
        <v>112</v>
      </c>
      <c r="H70" s="115">
        <v>20.77</v>
      </c>
      <c r="I70" s="88">
        <v>38.700000000000003</v>
      </c>
      <c r="J70" s="88">
        <v>130.61000000000001</v>
      </c>
      <c r="K70" s="88">
        <v>29.03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219.11</v>
      </c>
      <c r="W70">
        <v>20.77</v>
      </c>
      <c r="X70">
        <v>38.700000000000003</v>
      </c>
      <c r="Y70">
        <v>0</v>
      </c>
      <c r="Z70">
        <v>0</v>
      </c>
      <c r="AA70">
        <v>29.03</v>
      </c>
      <c r="AB70">
        <v>130.61000000000001</v>
      </c>
    </row>
    <row r="71" spans="7:28">
      <c r="G71" t="s">
        <v>113</v>
      </c>
      <c r="H71" s="115">
        <v>37.590000000000003</v>
      </c>
      <c r="I71" s="88">
        <v>72.56</v>
      </c>
      <c r="J71" s="88">
        <v>53.21</v>
      </c>
      <c r="K71" s="88">
        <v>24.19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187.55</v>
      </c>
      <c r="W71">
        <v>37.590000000000003</v>
      </c>
      <c r="X71">
        <v>72.56</v>
      </c>
      <c r="Y71">
        <v>0</v>
      </c>
      <c r="Z71">
        <v>0</v>
      </c>
      <c r="AA71">
        <v>24.19</v>
      </c>
      <c r="AB71">
        <v>53.21</v>
      </c>
    </row>
    <row r="72" spans="7:28">
      <c r="G72" t="s">
        <v>114</v>
      </c>
      <c r="H72" s="115">
        <v>32.979999999999997</v>
      </c>
      <c r="I72" s="88">
        <v>62.89</v>
      </c>
      <c r="J72" s="88">
        <v>125.77</v>
      </c>
      <c r="K72" s="88">
        <v>29.03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250.67</v>
      </c>
      <c r="W72">
        <v>32.979999999999997</v>
      </c>
      <c r="X72">
        <v>62.89</v>
      </c>
      <c r="Y72">
        <v>0</v>
      </c>
      <c r="Z72">
        <v>0</v>
      </c>
      <c r="AA72">
        <v>29.03</v>
      </c>
      <c r="AB72">
        <v>125.77</v>
      </c>
    </row>
    <row r="73" spans="7:28">
      <c r="G73" t="s">
        <v>115</v>
      </c>
      <c r="H73" s="115">
        <v>49.34</v>
      </c>
      <c r="I73" s="88">
        <v>58.05</v>
      </c>
      <c r="J73" s="88">
        <v>106.43</v>
      </c>
      <c r="K73" s="88">
        <v>19.350000000000001</v>
      </c>
      <c r="L73" s="88">
        <v>19.350000000000001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252.52</v>
      </c>
      <c r="W73">
        <v>49.34</v>
      </c>
      <c r="X73">
        <v>58.05</v>
      </c>
      <c r="Y73">
        <v>0</v>
      </c>
      <c r="Z73">
        <v>19.350000000000001</v>
      </c>
      <c r="AA73">
        <v>19.350000000000001</v>
      </c>
      <c r="AB73">
        <v>106.43</v>
      </c>
    </row>
    <row r="74" spans="7:28">
      <c r="G74" t="s">
        <v>116</v>
      </c>
      <c r="H74" s="115">
        <v>48.38</v>
      </c>
      <c r="I74" s="88">
        <v>58.05</v>
      </c>
      <c r="J74" s="88">
        <v>106.42</v>
      </c>
      <c r="K74" s="88">
        <v>19.350000000000001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232.2</v>
      </c>
      <c r="W74">
        <v>48.38</v>
      </c>
      <c r="X74">
        <v>58.05</v>
      </c>
      <c r="Y74">
        <v>0</v>
      </c>
      <c r="Z74">
        <v>0</v>
      </c>
      <c r="AA74">
        <v>19.350000000000001</v>
      </c>
      <c r="AB74">
        <v>106.42</v>
      </c>
    </row>
    <row r="75" spans="7:28">
      <c r="G75" t="s">
        <v>117</v>
      </c>
      <c r="H75" s="115">
        <v>208.98</v>
      </c>
      <c r="I75" s="88">
        <v>14.51</v>
      </c>
      <c r="J75" s="88">
        <v>48.38</v>
      </c>
      <c r="K75" s="88">
        <v>24.19</v>
      </c>
      <c r="L75" s="88">
        <v>15.96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312.02</v>
      </c>
      <c r="W75">
        <v>208.98</v>
      </c>
      <c r="X75">
        <v>14.51</v>
      </c>
      <c r="Y75">
        <v>0</v>
      </c>
      <c r="Z75">
        <v>15.96</v>
      </c>
      <c r="AA75">
        <v>24.19</v>
      </c>
      <c r="AB75">
        <v>48.38</v>
      </c>
    </row>
    <row r="76" spans="7:28">
      <c r="G76" t="s">
        <v>118</v>
      </c>
      <c r="H76" s="115">
        <v>175.48</v>
      </c>
      <c r="I76" s="88">
        <v>39.479999999999997</v>
      </c>
      <c r="J76" s="88">
        <v>105.27</v>
      </c>
      <c r="K76" s="88">
        <v>21.93</v>
      </c>
      <c r="L76" s="88">
        <v>13.6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355.76</v>
      </c>
      <c r="W76">
        <v>175.48</v>
      </c>
      <c r="X76">
        <v>39.479999999999997</v>
      </c>
      <c r="Y76">
        <v>0</v>
      </c>
      <c r="Z76">
        <v>13.6</v>
      </c>
      <c r="AA76">
        <v>21.93</v>
      </c>
      <c r="AB76">
        <v>105.27</v>
      </c>
    </row>
    <row r="77" spans="7:28">
      <c r="G77" t="s">
        <v>119</v>
      </c>
      <c r="H77" s="115">
        <v>59.64</v>
      </c>
      <c r="I77" s="88">
        <v>59.64</v>
      </c>
      <c r="J77" s="88">
        <v>149.09</v>
      </c>
      <c r="K77" s="88">
        <v>11.93</v>
      </c>
      <c r="L77" s="88">
        <v>8.65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288.95</v>
      </c>
      <c r="W77">
        <v>59.64</v>
      </c>
      <c r="X77">
        <v>59.64</v>
      </c>
      <c r="Y77">
        <v>0</v>
      </c>
      <c r="Z77">
        <v>8.65</v>
      </c>
      <c r="AA77">
        <v>11.93</v>
      </c>
      <c r="AB77">
        <v>149.09</v>
      </c>
    </row>
    <row r="78" spans="7:28">
      <c r="G78" t="s">
        <v>120</v>
      </c>
      <c r="H78" s="115">
        <v>72.47</v>
      </c>
      <c r="I78" s="88">
        <v>41.41</v>
      </c>
      <c r="J78" s="88">
        <v>129.38999999999999</v>
      </c>
      <c r="K78" s="88">
        <v>15.53</v>
      </c>
      <c r="L78" s="88">
        <v>6.99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265.79000000000002</v>
      </c>
      <c r="W78">
        <v>72.47</v>
      </c>
      <c r="X78">
        <v>41.41</v>
      </c>
      <c r="Y78">
        <v>0</v>
      </c>
      <c r="Z78">
        <v>6.99</v>
      </c>
      <c r="AA78">
        <v>15.53</v>
      </c>
      <c r="AB78">
        <v>129.38999999999999</v>
      </c>
    </row>
    <row r="79" spans="7:28">
      <c r="G79" t="s">
        <v>121</v>
      </c>
      <c r="H79" s="115">
        <v>83.73</v>
      </c>
      <c r="I79" s="88">
        <v>0</v>
      </c>
      <c r="J79" s="88">
        <v>66.72</v>
      </c>
      <c r="K79" s="88">
        <v>8.34</v>
      </c>
      <c r="L79" s="88">
        <v>5.34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164.13</v>
      </c>
      <c r="W79">
        <v>83.73</v>
      </c>
      <c r="X79">
        <v>0</v>
      </c>
      <c r="Y79">
        <v>0</v>
      </c>
      <c r="Z79">
        <v>5.34</v>
      </c>
      <c r="AA79">
        <v>8.34</v>
      </c>
      <c r="AB79">
        <v>66.72</v>
      </c>
    </row>
    <row r="80" spans="7:28">
      <c r="G80" t="s">
        <v>122</v>
      </c>
      <c r="H80" s="115">
        <v>62.92</v>
      </c>
      <c r="I80" s="88">
        <v>0</v>
      </c>
      <c r="J80" s="88">
        <v>75.25</v>
      </c>
      <c r="K80" s="88">
        <v>12.05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150.22</v>
      </c>
      <c r="W80">
        <v>62.92</v>
      </c>
      <c r="X80">
        <v>0</v>
      </c>
      <c r="Y80">
        <v>0</v>
      </c>
      <c r="Z80">
        <v>0</v>
      </c>
      <c r="AA80">
        <v>12.05</v>
      </c>
      <c r="AB80">
        <v>75.25</v>
      </c>
    </row>
    <row r="81" spans="7:28">
      <c r="G81" t="s">
        <v>123</v>
      </c>
      <c r="H81" s="115">
        <v>0</v>
      </c>
      <c r="I81" s="88">
        <v>0</v>
      </c>
      <c r="J81" s="88">
        <v>30.8</v>
      </c>
      <c r="K81" s="88">
        <v>8.99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39.79</v>
      </c>
      <c r="W81">
        <v>0</v>
      </c>
      <c r="X81">
        <v>0</v>
      </c>
      <c r="Y81">
        <v>0</v>
      </c>
      <c r="Z81">
        <v>0</v>
      </c>
      <c r="AA81">
        <v>8.99</v>
      </c>
      <c r="AB81">
        <v>30.8</v>
      </c>
    </row>
    <row r="82" spans="7:28">
      <c r="G82" t="s">
        <v>124</v>
      </c>
      <c r="H82" s="115">
        <v>79.17</v>
      </c>
      <c r="I82" s="88">
        <v>0</v>
      </c>
      <c r="J82" s="88">
        <v>0</v>
      </c>
      <c r="K82" s="88">
        <v>8.9700000000000006</v>
      </c>
      <c r="L82" s="88">
        <v>0</v>
      </c>
      <c r="M82" s="116">
        <v>0</v>
      </c>
      <c r="N82" s="115">
        <v>0</v>
      </c>
      <c r="O82" s="88">
        <v>-15</v>
      </c>
      <c r="P82" s="88">
        <v>-10</v>
      </c>
      <c r="Q82" s="88">
        <v>0</v>
      </c>
      <c r="R82" s="88">
        <v>0</v>
      </c>
      <c r="S82" s="116">
        <v>0</v>
      </c>
      <c r="U82" s="115">
        <v>-25</v>
      </c>
      <c r="V82" s="116">
        <v>88.14</v>
      </c>
      <c r="W82">
        <v>79.17</v>
      </c>
      <c r="X82">
        <v>-15</v>
      </c>
      <c r="Y82">
        <v>0</v>
      </c>
      <c r="Z82">
        <v>0</v>
      </c>
      <c r="AA82">
        <v>8.9700000000000006</v>
      </c>
      <c r="AB82">
        <v>-10</v>
      </c>
    </row>
    <row r="83" spans="7:28">
      <c r="G83" t="s">
        <v>125</v>
      </c>
      <c r="H83" s="115">
        <v>36.5</v>
      </c>
      <c r="I83" s="88">
        <v>21.05</v>
      </c>
      <c r="J83" s="88">
        <v>11.7</v>
      </c>
      <c r="K83" s="88">
        <v>4.68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73.930000000000007</v>
      </c>
      <c r="W83">
        <v>36.5</v>
      </c>
      <c r="X83">
        <v>21.05</v>
      </c>
      <c r="Y83">
        <v>0</v>
      </c>
      <c r="Z83">
        <v>0</v>
      </c>
      <c r="AA83">
        <v>4.68</v>
      </c>
      <c r="AB83">
        <v>11.7</v>
      </c>
    </row>
    <row r="84" spans="7:28">
      <c r="G84" t="s">
        <v>126</v>
      </c>
      <c r="H84" s="115">
        <v>46.93</v>
      </c>
      <c r="I84" s="88">
        <v>24.44</v>
      </c>
      <c r="J84" s="88">
        <v>12.22</v>
      </c>
      <c r="K84" s="88">
        <v>8.5500000000000007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92.14</v>
      </c>
      <c r="W84">
        <v>46.93</v>
      </c>
      <c r="X84">
        <v>24.44</v>
      </c>
      <c r="Y84">
        <v>0</v>
      </c>
      <c r="Z84">
        <v>0</v>
      </c>
      <c r="AA84">
        <v>8.5500000000000007</v>
      </c>
      <c r="AB84">
        <v>12.22</v>
      </c>
    </row>
    <row r="85" spans="7:28">
      <c r="G85" t="s">
        <v>127</v>
      </c>
      <c r="H85" s="115">
        <v>118.26</v>
      </c>
      <c r="I85" s="88">
        <v>54.86</v>
      </c>
      <c r="J85" s="88">
        <v>9.14</v>
      </c>
      <c r="K85" s="88">
        <v>10.67</v>
      </c>
      <c r="L85" s="88">
        <v>6.7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199.63</v>
      </c>
      <c r="W85">
        <v>118.26</v>
      </c>
      <c r="X85">
        <v>54.86</v>
      </c>
      <c r="Y85">
        <v>0</v>
      </c>
      <c r="Z85">
        <v>6.7</v>
      </c>
      <c r="AA85">
        <v>10.67</v>
      </c>
      <c r="AB85">
        <v>9.14</v>
      </c>
    </row>
    <row r="86" spans="7:28">
      <c r="G86" t="s">
        <v>128</v>
      </c>
      <c r="H86" s="115">
        <v>152.97999999999999</v>
      </c>
      <c r="I86" s="88">
        <v>56.66</v>
      </c>
      <c r="J86" s="88">
        <v>3.14</v>
      </c>
      <c r="K86" s="88">
        <v>9.44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222.22</v>
      </c>
      <c r="W86">
        <v>152.97999999999999</v>
      </c>
      <c r="X86">
        <v>56.66</v>
      </c>
      <c r="Y86">
        <v>0</v>
      </c>
      <c r="Z86">
        <v>0</v>
      </c>
      <c r="AA86">
        <v>9.44</v>
      </c>
      <c r="AB86">
        <v>3.14</v>
      </c>
    </row>
    <row r="87" spans="7:28">
      <c r="G87" t="s">
        <v>129</v>
      </c>
      <c r="H87" s="115">
        <v>0</v>
      </c>
      <c r="I87" s="88">
        <v>0</v>
      </c>
      <c r="J87" s="88">
        <v>29.14</v>
      </c>
      <c r="K87" s="88">
        <v>3.65</v>
      </c>
      <c r="L87" s="88">
        <v>0</v>
      </c>
      <c r="M87" s="116">
        <v>0</v>
      </c>
      <c r="N87" s="115">
        <v>0</v>
      </c>
      <c r="O87" s="88">
        <v>-35</v>
      </c>
      <c r="P87" s="88">
        <v>0</v>
      </c>
      <c r="Q87" s="88">
        <v>0</v>
      </c>
      <c r="R87" s="88">
        <v>0</v>
      </c>
      <c r="S87" s="116">
        <v>0</v>
      </c>
      <c r="U87" s="115">
        <v>-35</v>
      </c>
      <c r="V87" s="116">
        <v>32.79</v>
      </c>
      <c r="W87">
        <v>0</v>
      </c>
      <c r="X87">
        <v>-35</v>
      </c>
      <c r="Y87">
        <v>0</v>
      </c>
      <c r="Z87">
        <v>0</v>
      </c>
      <c r="AA87">
        <v>3.65</v>
      </c>
      <c r="AB87">
        <v>29.14</v>
      </c>
    </row>
    <row r="88" spans="7:28">
      <c r="G88" t="s">
        <v>130</v>
      </c>
      <c r="H88" s="115">
        <v>0</v>
      </c>
      <c r="I88" s="88">
        <v>22.89</v>
      </c>
      <c r="J88" s="88">
        <v>30.52</v>
      </c>
      <c r="K88" s="88">
        <v>11.45</v>
      </c>
      <c r="L88" s="88">
        <v>0</v>
      </c>
      <c r="M88" s="116">
        <v>0</v>
      </c>
      <c r="N88" s="115">
        <v>-58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-58</v>
      </c>
      <c r="V88" s="116">
        <v>64.86</v>
      </c>
      <c r="W88">
        <v>-58</v>
      </c>
      <c r="X88">
        <v>22.89</v>
      </c>
      <c r="Y88">
        <v>0</v>
      </c>
      <c r="Z88">
        <v>0</v>
      </c>
      <c r="AA88">
        <v>11.45</v>
      </c>
      <c r="AB88">
        <v>30.52</v>
      </c>
    </row>
    <row r="89" spans="7:28">
      <c r="G89" t="s">
        <v>131</v>
      </c>
      <c r="H89" s="115">
        <v>44.43</v>
      </c>
      <c r="I89" s="88">
        <v>0</v>
      </c>
      <c r="J89" s="88">
        <v>0</v>
      </c>
      <c r="K89" s="88">
        <v>12.58</v>
      </c>
      <c r="L89" s="88">
        <v>0</v>
      </c>
      <c r="M89" s="116">
        <v>0</v>
      </c>
      <c r="N89" s="115">
        <v>0</v>
      </c>
      <c r="O89" s="88">
        <v>-60</v>
      </c>
      <c r="P89" s="88">
        <v>-40</v>
      </c>
      <c r="Q89" s="88">
        <v>0</v>
      </c>
      <c r="R89" s="88">
        <v>0</v>
      </c>
      <c r="S89" s="116">
        <v>0</v>
      </c>
      <c r="U89" s="115">
        <v>-100</v>
      </c>
      <c r="V89" s="116">
        <v>57.01</v>
      </c>
      <c r="W89">
        <v>44.43</v>
      </c>
      <c r="X89">
        <v>-60</v>
      </c>
      <c r="Y89">
        <v>0</v>
      </c>
      <c r="Z89">
        <v>0</v>
      </c>
      <c r="AA89">
        <v>12.58</v>
      </c>
      <c r="AB89">
        <v>-40</v>
      </c>
    </row>
    <row r="90" spans="7:28">
      <c r="G90" t="s">
        <v>132</v>
      </c>
      <c r="H90" s="115">
        <v>63.36</v>
      </c>
      <c r="I90" s="88">
        <v>0</v>
      </c>
      <c r="J90" s="88">
        <v>12.75</v>
      </c>
      <c r="K90" s="88">
        <v>8.5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84.61</v>
      </c>
      <c r="W90">
        <v>63.36</v>
      </c>
      <c r="X90">
        <v>0</v>
      </c>
      <c r="Y90">
        <v>0</v>
      </c>
      <c r="Z90">
        <v>0</v>
      </c>
      <c r="AA90">
        <v>8.5</v>
      </c>
      <c r="AB90">
        <v>12.75</v>
      </c>
    </row>
    <row r="91" spans="7:28">
      <c r="G91" t="s">
        <v>133</v>
      </c>
      <c r="H91" s="115">
        <v>9.6999999999999993</v>
      </c>
      <c r="I91" s="88">
        <v>0</v>
      </c>
      <c r="J91" s="88">
        <v>17.34</v>
      </c>
      <c r="K91" s="88">
        <v>3.46</v>
      </c>
      <c r="L91" s="88">
        <v>7.62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38.119999999999997</v>
      </c>
      <c r="W91">
        <v>9.6999999999999993</v>
      </c>
      <c r="X91">
        <v>0</v>
      </c>
      <c r="Y91">
        <v>0</v>
      </c>
      <c r="Z91">
        <v>7.62</v>
      </c>
      <c r="AA91">
        <v>3.46</v>
      </c>
      <c r="AB91">
        <v>17.34</v>
      </c>
    </row>
    <row r="92" spans="7:28">
      <c r="G92" t="s">
        <v>134</v>
      </c>
      <c r="H92" s="115">
        <v>13.04</v>
      </c>
      <c r="I92" s="88">
        <v>9.32</v>
      </c>
      <c r="J92" s="88">
        <v>0</v>
      </c>
      <c r="K92" s="88">
        <v>7.45</v>
      </c>
      <c r="L92" s="88">
        <v>0</v>
      </c>
      <c r="M92" s="116">
        <v>0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-30</v>
      </c>
      <c r="V92" s="116">
        <v>29.81</v>
      </c>
      <c r="W92">
        <v>13.04</v>
      </c>
      <c r="X92">
        <v>9.32</v>
      </c>
      <c r="Y92">
        <v>0</v>
      </c>
      <c r="Z92">
        <v>0</v>
      </c>
      <c r="AA92">
        <v>7.45</v>
      </c>
      <c r="AB92">
        <v>-30</v>
      </c>
    </row>
    <row r="93" spans="7:28">
      <c r="G93" t="s">
        <v>135</v>
      </c>
      <c r="H93" s="115">
        <v>38.81</v>
      </c>
      <c r="I93" s="88">
        <v>17.29</v>
      </c>
      <c r="J93" s="88">
        <v>46.11</v>
      </c>
      <c r="K93" s="88">
        <v>7.68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109.89</v>
      </c>
      <c r="W93">
        <v>38.81</v>
      </c>
      <c r="X93">
        <v>17.29</v>
      </c>
      <c r="Y93">
        <v>0</v>
      </c>
      <c r="Z93">
        <v>0</v>
      </c>
      <c r="AA93">
        <v>7.68</v>
      </c>
      <c r="AB93">
        <v>46.11</v>
      </c>
    </row>
    <row r="94" spans="7:28">
      <c r="G94" t="s">
        <v>136</v>
      </c>
      <c r="H94" s="115">
        <v>48.98</v>
      </c>
      <c r="I94" s="88">
        <v>18.22</v>
      </c>
      <c r="J94" s="88">
        <v>40.479999999999997</v>
      </c>
      <c r="K94" s="88">
        <v>8.1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115.78</v>
      </c>
      <c r="W94">
        <v>48.98</v>
      </c>
      <c r="X94">
        <v>18.22</v>
      </c>
      <c r="Y94">
        <v>0</v>
      </c>
      <c r="Z94">
        <v>0</v>
      </c>
      <c r="AA94">
        <v>8.1</v>
      </c>
      <c r="AB94">
        <v>40.479999999999997</v>
      </c>
    </row>
    <row r="95" spans="7:28">
      <c r="G95" t="s">
        <v>137</v>
      </c>
      <c r="H95" s="115">
        <v>102.16</v>
      </c>
      <c r="I95" s="88">
        <v>0</v>
      </c>
      <c r="J95" s="88">
        <v>48.18</v>
      </c>
      <c r="K95" s="88">
        <v>0</v>
      </c>
      <c r="L95" s="88">
        <v>0</v>
      </c>
      <c r="M95" s="116">
        <v>0</v>
      </c>
      <c r="N95" s="115">
        <v>0</v>
      </c>
      <c r="O95" s="88">
        <v>-15</v>
      </c>
      <c r="P95" s="88">
        <v>0</v>
      </c>
      <c r="Q95" s="88">
        <v>0</v>
      </c>
      <c r="R95" s="88">
        <v>0</v>
      </c>
      <c r="S95" s="116">
        <v>0</v>
      </c>
      <c r="U95" s="115">
        <v>-15</v>
      </c>
      <c r="V95" s="116">
        <v>150.34</v>
      </c>
      <c r="W95">
        <v>102.16</v>
      </c>
      <c r="X95">
        <v>-15</v>
      </c>
      <c r="Y95">
        <v>0</v>
      </c>
      <c r="Z95">
        <v>0</v>
      </c>
      <c r="AA95">
        <v>0</v>
      </c>
      <c r="AB95">
        <v>48.18</v>
      </c>
    </row>
    <row r="96" spans="7:28">
      <c r="G96" t="s">
        <v>138</v>
      </c>
      <c r="H96" s="115">
        <v>98.07</v>
      </c>
      <c r="I96" s="88">
        <v>46.46</v>
      </c>
      <c r="J96" s="88">
        <v>51.62</v>
      </c>
      <c r="K96" s="88">
        <v>12.91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209.06</v>
      </c>
      <c r="W96">
        <v>98.07</v>
      </c>
      <c r="X96">
        <v>46.46</v>
      </c>
      <c r="Y96">
        <v>0</v>
      </c>
      <c r="Z96">
        <v>0</v>
      </c>
      <c r="AA96">
        <v>12.91</v>
      </c>
      <c r="AB96">
        <v>51.62</v>
      </c>
    </row>
    <row r="97" spans="1:83">
      <c r="G97" t="s">
        <v>139</v>
      </c>
      <c r="H97" s="115">
        <v>111.3</v>
      </c>
      <c r="I97" s="88">
        <v>51.47</v>
      </c>
      <c r="J97" s="88">
        <v>51.47</v>
      </c>
      <c r="K97" s="88">
        <v>12.87</v>
      </c>
      <c r="L97" s="88">
        <v>11.58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238.69</v>
      </c>
      <c r="W97">
        <v>111.3</v>
      </c>
      <c r="X97">
        <v>51.47</v>
      </c>
      <c r="Y97">
        <v>0</v>
      </c>
      <c r="Z97">
        <v>11.58</v>
      </c>
      <c r="AA97">
        <v>12.87</v>
      </c>
      <c r="AB97">
        <v>51.47</v>
      </c>
    </row>
    <row r="98" spans="1:83">
      <c r="G98" t="s">
        <v>140</v>
      </c>
      <c r="H98" s="115">
        <v>116.71</v>
      </c>
      <c r="I98" s="88">
        <v>48.93</v>
      </c>
      <c r="J98" s="88">
        <v>55.91</v>
      </c>
      <c r="K98" s="88">
        <v>6.99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228.54</v>
      </c>
      <c r="W98">
        <v>116.71</v>
      </c>
      <c r="X98">
        <v>48.93</v>
      </c>
      <c r="Y98">
        <v>0</v>
      </c>
      <c r="Z98">
        <v>0</v>
      </c>
      <c r="AA98">
        <v>6.99</v>
      </c>
      <c r="AB98">
        <v>55.91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0.54533500000000001</v>
      </c>
      <c r="I99" s="111">
        <f t="shared" ref="I99:BQ99" si="1">SUM(I3:I98)/4000</f>
        <v>0.33966749999999996</v>
      </c>
      <c r="J99" s="111">
        <f t="shared" si="1"/>
        <v>0.60203499999999999</v>
      </c>
      <c r="K99" s="111">
        <f t="shared" si="1"/>
        <v>0.24194500000000002</v>
      </c>
      <c r="L99" s="111">
        <f t="shared" si="1"/>
        <v>0.17232750000000008</v>
      </c>
      <c r="M99" s="111">
        <f t="shared" si="1"/>
        <v>0</v>
      </c>
      <c r="N99" s="110">
        <f t="shared" si="1"/>
        <v>-1.727565</v>
      </c>
      <c r="O99" s="111">
        <f t="shared" si="1"/>
        <v>-0.78574999999999995</v>
      </c>
      <c r="P99" s="111">
        <f t="shared" si="1"/>
        <v>-0.40749999999999997</v>
      </c>
      <c r="Q99" s="111">
        <f t="shared" si="1"/>
        <v>-8.6249999999999993E-2</v>
      </c>
      <c r="R99" s="111">
        <f t="shared" si="1"/>
        <v>0</v>
      </c>
      <c r="S99" s="112">
        <f t="shared" si="1"/>
        <v>0</v>
      </c>
      <c r="U99" s="110">
        <f t="shared" si="1"/>
        <v>-3.0184649999999977</v>
      </c>
      <c r="V99" s="112">
        <f t="shared" si="1"/>
        <v>1.9013100000000005</v>
      </c>
      <c r="W99">
        <f t="shared" si="1"/>
        <v>-1.1822300000000001</v>
      </c>
      <c r="X99">
        <f t="shared" si="1"/>
        <v>-0.44608249999999994</v>
      </c>
      <c r="Y99">
        <f t="shared" si="1"/>
        <v>-1.1399999999999999E-2</v>
      </c>
      <c r="Z99">
        <f t="shared" si="1"/>
        <v>0.17232750000000008</v>
      </c>
      <c r="AA99">
        <f t="shared" si="1"/>
        <v>0.15569500000000008</v>
      </c>
      <c r="AB99">
        <f t="shared" si="1"/>
        <v>0.19453499999999999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55" activePane="bottomRight" state="frozen"/>
      <selection sqref="A1:D35"/>
      <selection pane="topRight" sqref="A1:D35"/>
      <selection pane="bottomLeft" sqref="A1:D35"/>
      <selection pane="bottomRight" activeCell="AC65" sqref="AC6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4</v>
      </c>
      <c r="U1" s="220" t="s">
        <v>343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539</v>
      </c>
      <c r="Z2" t="s">
        <v>442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54.64</v>
      </c>
      <c r="J3" s="95">
        <v>0</v>
      </c>
      <c r="K3" s="95">
        <v>5.76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539</v>
      </c>
      <c r="U3" s="115">
        <v>-4</v>
      </c>
      <c r="V3" s="116">
        <v>60.4</v>
      </c>
      <c r="W3">
        <v>0</v>
      </c>
      <c r="X3">
        <v>54.64</v>
      </c>
      <c r="Y3">
        <v>-4</v>
      </c>
      <c r="Z3">
        <v>5.76</v>
      </c>
    </row>
    <row r="4" spans="1:26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43.15</v>
      </c>
      <c r="J4" s="88">
        <v>0</v>
      </c>
      <c r="K4" s="88">
        <v>12.33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55.48</v>
      </c>
      <c r="W4">
        <v>0</v>
      </c>
      <c r="X4">
        <v>43.15</v>
      </c>
      <c r="Y4">
        <v>-4</v>
      </c>
      <c r="Z4">
        <v>12.33</v>
      </c>
    </row>
    <row r="5" spans="1:26">
      <c r="B5" t="s">
        <v>423</v>
      </c>
      <c r="G5" t="s">
        <v>47</v>
      </c>
      <c r="H5" s="115">
        <v>0</v>
      </c>
      <c r="I5" s="88">
        <v>28.61</v>
      </c>
      <c r="J5" s="88">
        <v>0</v>
      </c>
      <c r="K5" s="88">
        <v>7.15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35.76</v>
      </c>
      <c r="W5">
        <v>0</v>
      </c>
      <c r="X5">
        <v>28.61</v>
      </c>
      <c r="Y5">
        <v>-4</v>
      </c>
      <c r="Z5">
        <v>7.15</v>
      </c>
    </row>
    <row r="6" spans="1:26">
      <c r="B6" t="s">
        <v>423</v>
      </c>
      <c r="G6" t="s">
        <v>48</v>
      </c>
      <c r="H6" s="115">
        <v>0</v>
      </c>
      <c r="I6" s="88">
        <v>10.95</v>
      </c>
      <c r="J6" s="88">
        <v>0</v>
      </c>
      <c r="K6" s="88">
        <v>21.91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32.86</v>
      </c>
      <c r="W6">
        <v>0</v>
      </c>
      <c r="X6">
        <v>10.95</v>
      </c>
      <c r="Y6">
        <v>-4</v>
      </c>
      <c r="Z6">
        <v>21.91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19.350000000000001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19.350000000000001</v>
      </c>
      <c r="W7">
        <v>0</v>
      </c>
      <c r="X7">
        <v>0</v>
      </c>
      <c r="Y7">
        <v>-4</v>
      </c>
      <c r="Z7">
        <v>19.350000000000001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62.89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62.89</v>
      </c>
      <c r="W36">
        <v>0</v>
      </c>
      <c r="X36">
        <v>0</v>
      </c>
      <c r="Y36">
        <v>-4</v>
      </c>
      <c r="Z36">
        <v>62.89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77.400000000000006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77.400000000000006</v>
      </c>
      <c r="W37">
        <v>0</v>
      </c>
      <c r="X37">
        <v>0</v>
      </c>
      <c r="Y37">
        <v>-4</v>
      </c>
      <c r="Z37">
        <v>77.400000000000006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87.08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87.08</v>
      </c>
      <c r="W38">
        <v>0</v>
      </c>
      <c r="X38">
        <v>0</v>
      </c>
      <c r="Y38">
        <v>-4</v>
      </c>
      <c r="Z38">
        <v>87.08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0</v>
      </c>
      <c r="W39">
        <v>0</v>
      </c>
      <c r="X39">
        <v>0</v>
      </c>
      <c r="Y39">
        <v>-4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77.400000000000006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77.400000000000006</v>
      </c>
      <c r="W40">
        <v>0</v>
      </c>
      <c r="X40">
        <v>0</v>
      </c>
      <c r="Y40">
        <v>-4</v>
      </c>
      <c r="Z40">
        <v>77.400000000000006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87.08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87.08</v>
      </c>
      <c r="W41">
        <v>0</v>
      </c>
      <c r="X41">
        <v>0</v>
      </c>
      <c r="Y41">
        <v>-4</v>
      </c>
      <c r="Z41">
        <v>87.08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96.75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96.75</v>
      </c>
      <c r="W42">
        <v>0</v>
      </c>
      <c r="X42">
        <v>0</v>
      </c>
      <c r="Y42">
        <v>-4</v>
      </c>
      <c r="Z42">
        <v>96.75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29.03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29.02</v>
      </c>
      <c r="W43">
        <v>0</v>
      </c>
      <c r="X43">
        <v>0</v>
      </c>
      <c r="Y43">
        <v>-4</v>
      </c>
      <c r="Z43">
        <v>29.03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111.26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111.26</v>
      </c>
      <c r="W44">
        <v>0</v>
      </c>
      <c r="X44">
        <v>0</v>
      </c>
      <c r="Y44">
        <v>-4</v>
      </c>
      <c r="Z44">
        <v>111.26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111.26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111.26</v>
      </c>
      <c r="W45">
        <v>0</v>
      </c>
      <c r="X45">
        <v>0</v>
      </c>
      <c r="Y45">
        <v>-4</v>
      </c>
      <c r="Z45">
        <v>111.26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111.26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111.26</v>
      </c>
      <c r="W46">
        <v>0</v>
      </c>
      <c r="X46">
        <v>0</v>
      </c>
      <c r="Y46">
        <v>-4</v>
      </c>
      <c r="Z46">
        <v>111.26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29.03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29.02</v>
      </c>
      <c r="W47">
        <v>0</v>
      </c>
      <c r="X47">
        <v>0</v>
      </c>
      <c r="Y47">
        <v>0</v>
      </c>
      <c r="Z47">
        <v>29.03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116.1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116.1</v>
      </c>
      <c r="W48">
        <v>0</v>
      </c>
      <c r="X48">
        <v>0</v>
      </c>
      <c r="Y48">
        <v>-4</v>
      </c>
      <c r="Z48">
        <v>116.1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116.1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116.1</v>
      </c>
      <c r="W49">
        <v>0</v>
      </c>
      <c r="X49">
        <v>0</v>
      </c>
      <c r="Y49">
        <v>-4</v>
      </c>
      <c r="Z49">
        <v>116.1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116.1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116.1</v>
      </c>
      <c r="W50">
        <v>0</v>
      </c>
      <c r="X50">
        <v>0</v>
      </c>
      <c r="Y50">
        <v>-4</v>
      </c>
      <c r="Z50">
        <v>116.1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53.21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53.21</v>
      </c>
      <c r="W51">
        <v>0</v>
      </c>
      <c r="X51">
        <v>0</v>
      </c>
      <c r="Y51">
        <v>0</v>
      </c>
      <c r="Z51">
        <v>53.21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116.1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116.1</v>
      </c>
      <c r="W52">
        <v>0</v>
      </c>
      <c r="X52">
        <v>0</v>
      </c>
      <c r="Y52">
        <v>0</v>
      </c>
      <c r="Z52">
        <v>116.1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116.1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116.1</v>
      </c>
      <c r="W53">
        <v>0</v>
      </c>
      <c r="X53">
        <v>0</v>
      </c>
      <c r="Y53">
        <v>0</v>
      </c>
      <c r="Z53">
        <v>116.1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116.1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116.1</v>
      </c>
      <c r="W54">
        <v>0</v>
      </c>
      <c r="X54">
        <v>0</v>
      </c>
      <c r="Y54">
        <v>0</v>
      </c>
      <c r="Z54">
        <v>116.1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53.21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53.21</v>
      </c>
      <c r="W55">
        <v>0</v>
      </c>
      <c r="X55">
        <v>0</v>
      </c>
      <c r="Y55">
        <v>0</v>
      </c>
      <c r="Z55">
        <v>53.21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116.1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116.1</v>
      </c>
      <c r="W56">
        <v>0</v>
      </c>
      <c r="X56">
        <v>0</v>
      </c>
      <c r="Y56">
        <v>0</v>
      </c>
      <c r="Z56">
        <v>116.1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116.1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116.1</v>
      </c>
      <c r="W57">
        <v>0</v>
      </c>
      <c r="X57">
        <v>0</v>
      </c>
      <c r="Y57">
        <v>0</v>
      </c>
      <c r="Z57">
        <v>116.1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116.1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116.1</v>
      </c>
      <c r="W58">
        <v>0</v>
      </c>
      <c r="X58">
        <v>0</v>
      </c>
      <c r="Y58">
        <v>0</v>
      </c>
      <c r="Z58">
        <v>116.1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67.73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67.72</v>
      </c>
      <c r="W59">
        <v>0</v>
      </c>
      <c r="X59">
        <v>0</v>
      </c>
      <c r="Y59">
        <v>0</v>
      </c>
      <c r="Z59">
        <v>67.73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120.94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120.94</v>
      </c>
      <c r="W60">
        <v>0</v>
      </c>
      <c r="X60">
        <v>0</v>
      </c>
      <c r="Y60">
        <v>0</v>
      </c>
      <c r="Z60">
        <v>120.94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120.94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120.94</v>
      </c>
      <c r="W61">
        <v>0</v>
      </c>
      <c r="X61">
        <v>0</v>
      </c>
      <c r="Y61">
        <v>0</v>
      </c>
      <c r="Z61">
        <v>120.94</v>
      </c>
    </row>
    <row r="62" spans="7:26">
      <c r="G62" t="s">
        <v>104</v>
      </c>
      <c r="H62" s="115">
        <v>0</v>
      </c>
      <c r="I62" s="88">
        <v>14.51</v>
      </c>
      <c r="J62" s="88">
        <v>0</v>
      </c>
      <c r="K62" s="88">
        <v>120.94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135.44999999999999</v>
      </c>
      <c r="W62">
        <v>0</v>
      </c>
      <c r="X62">
        <v>14.51</v>
      </c>
      <c r="Y62">
        <v>-4</v>
      </c>
      <c r="Z62">
        <v>120.94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62.89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62.89</v>
      </c>
      <c r="W63">
        <v>0</v>
      </c>
      <c r="X63">
        <v>0</v>
      </c>
      <c r="Y63">
        <v>-4</v>
      </c>
      <c r="Z63">
        <v>62.89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120.94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120.94</v>
      </c>
      <c r="W64">
        <v>0</v>
      </c>
      <c r="X64">
        <v>0</v>
      </c>
      <c r="Y64">
        <v>-4</v>
      </c>
      <c r="Z64">
        <v>120.94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120.94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120.94</v>
      </c>
      <c r="W65">
        <v>0</v>
      </c>
      <c r="X65">
        <v>0</v>
      </c>
      <c r="Y65">
        <v>-4</v>
      </c>
      <c r="Z65">
        <v>120.94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120.94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120.94</v>
      </c>
      <c r="W66">
        <v>0</v>
      </c>
      <c r="X66">
        <v>0</v>
      </c>
      <c r="Y66">
        <v>-4</v>
      </c>
      <c r="Z66">
        <v>120.94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58.05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58.05</v>
      </c>
      <c r="W67">
        <v>0</v>
      </c>
      <c r="X67">
        <v>0</v>
      </c>
      <c r="Y67">
        <v>-4</v>
      </c>
      <c r="Z67">
        <v>58.05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114.6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114.6</v>
      </c>
      <c r="W68">
        <v>0</v>
      </c>
      <c r="X68">
        <v>0</v>
      </c>
      <c r="Y68">
        <v>-4</v>
      </c>
      <c r="Z68">
        <v>114.6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108.61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108.61</v>
      </c>
      <c r="W69">
        <v>0</v>
      </c>
      <c r="X69">
        <v>0</v>
      </c>
      <c r="Y69">
        <v>-4</v>
      </c>
      <c r="Z69">
        <v>108.61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105.49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105.49</v>
      </c>
      <c r="W70">
        <v>0</v>
      </c>
      <c r="X70">
        <v>0</v>
      </c>
      <c r="Y70">
        <v>-4</v>
      </c>
      <c r="Z70">
        <v>105.49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38.700000000000003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38.700000000000003</v>
      </c>
      <c r="W71">
        <v>0</v>
      </c>
      <c r="X71">
        <v>0</v>
      </c>
      <c r="Y71">
        <v>-4</v>
      </c>
      <c r="Z71">
        <v>38.700000000000003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87.08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87.08</v>
      </c>
      <c r="W72">
        <v>0</v>
      </c>
      <c r="X72">
        <v>0</v>
      </c>
      <c r="Y72">
        <v>-4</v>
      </c>
      <c r="Z72">
        <v>87.08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82.24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82.24</v>
      </c>
      <c r="W73">
        <v>0</v>
      </c>
      <c r="X73">
        <v>0</v>
      </c>
      <c r="Y73">
        <v>-4</v>
      </c>
      <c r="Z73">
        <v>82.24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82.24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82.24</v>
      </c>
      <c r="W74">
        <v>0</v>
      </c>
      <c r="X74">
        <v>0</v>
      </c>
      <c r="Y74">
        <v>-4</v>
      </c>
      <c r="Z74">
        <v>82.24</v>
      </c>
    </row>
    <row r="75" spans="7:26">
      <c r="G75" t="s">
        <v>117</v>
      </c>
      <c r="H75" s="115">
        <v>0</v>
      </c>
      <c r="I75" s="88">
        <v>19.350000000000001</v>
      </c>
      <c r="J75" s="88">
        <v>0</v>
      </c>
      <c r="K75" s="88">
        <v>38.700000000000003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58.05</v>
      </c>
      <c r="W75">
        <v>0</v>
      </c>
      <c r="X75">
        <v>19.350000000000001</v>
      </c>
      <c r="Y75">
        <v>-4</v>
      </c>
      <c r="Z75">
        <v>38.700000000000003</v>
      </c>
    </row>
    <row r="76" spans="7:26">
      <c r="G76" t="s">
        <v>118</v>
      </c>
      <c r="H76" s="115">
        <v>0</v>
      </c>
      <c r="I76" s="88">
        <v>9.1999999999999993</v>
      </c>
      <c r="J76" s="88">
        <v>0</v>
      </c>
      <c r="K76" s="88">
        <v>58.25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67.45</v>
      </c>
      <c r="W76">
        <v>0</v>
      </c>
      <c r="X76">
        <v>9.1999999999999993</v>
      </c>
      <c r="Y76">
        <v>-4</v>
      </c>
      <c r="Z76">
        <v>58.25</v>
      </c>
    </row>
    <row r="77" spans="7:26">
      <c r="G77" t="s">
        <v>119</v>
      </c>
      <c r="H77" s="115">
        <v>6.4</v>
      </c>
      <c r="I77" s="88">
        <v>18.64</v>
      </c>
      <c r="J77" s="88">
        <v>0</v>
      </c>
      <c r="K77" s="88">
        <v>50.61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75.650000000000006</v>
      </c>
      <c r="W77">
        <v>6.4</v>
      </c>
      <c r="X77">
        <v>18.64</v>
      </c>
      <c r="Y77">
        <v>-4</v>
      </c>
      <c r="Z77">
        <v>50.61</v>
      </c>
    </row>
    <row r="78" spans="7:26">
      <c r="G78" t="s">
        <v>120</v>
      </c>
      <c r="H78" s="115">
        <v>7.58</v>
      </c>
      <c r="I78" s="88">
        <v>14.2</v>
      </c>
      <c r="J78" s="88">
        <v>0</v>
      </c>
      <c r="K78" s="88">
        <v>44.99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66.77</v>
      </c>
      <c r="W78">
        <v>7.58</v>
      </c>
      <c r="X78">
        <v>14.2</v>
      </c>
      <c r="Y78">
        <v>-4</v>
      </c>
      <c r="Z78">
        <v>44.99</v>
      </c>
    </row>
    <row r="79" spans="7:26">
      <c r="G79" t="s">
        <v>121</v>
      </c>
      <c r="H79" s="115">
        <v>0</v>
      </c>
      <c r="I79" s="88">
        <v>13.96</v>
      </c>
      <c r="J79" s="88">
        <v>0</v>
      </c>
      <c r="K79" s="88">
        <v>11.16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25.12</v>
      </c>
      <c r="W79">
        <v>0</v>
      </c>
      <c r="X79">
        <v>13.96</v>
      </c>
      <c r="Y79">
        <v>-4</v>
      </c>
      <c r="Z79">
        <v>11.16</v>
      </c>
    </row>
    <row r="80" spans="7:26">
      <c r="G80" t="s">
        <v>122</v>
      </c>
      <c r="H80" s="115">
        <v>0</v>
      </c>
      <c r="I80" s="88">
        <v>16.52</v>
      </c>
      <c r="J80" s="88">
        <v>0</v>
      </c>
      <c r="K80" s="88">
        <v>33.049999999999997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49.57</v>
      </c>
      <c r="W80">
        <v>0</v>
      </c>
      <c r="X80">
        <v>16.52</v>
      </c>
      <c r="Y80">
        <v>-4</v>
      </c>
      <c r="Z80">
        <v>33.049999999999997</v>
      </c>
    </row>
    <row r="81" spans="7:26">
      <c r="G81" t="s">
        <v>123</v>
      </c>
      <c r="H81" s="115">
        <v>16.52</v>
      </c>
      <c r="I81" s="88">
        <v>20.65</v>
      </c>
      <c r="J81" s="88">
        <v>0</v>
      </c>
      <c r="K81" s="88">
        <v>28.89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66.06</v>
      </c>
      <c r="W81">
        <v>16.52</v>
      </c>
      <c r="X81">
        <v>20.65</v>
      </c>
      <c r="Y81">
        <v>-4</v>
      </c>
      <c r="Z81">
        <v>28.89</v>
      </c>
    </row>
    <row r="82" spans="7:26">
      <c r="G82" t="s">
        <v>124</v>
      </c>
      <c r="H82" s="115">
        <v>31.12</v>
      </c>
      <c r="I82" s="88">
        <v>15.56</v>
      </c>
      <c r="J82" s="88">
        <v>0</v>
      </c>
      <c r="K82" s="88">
        <v>27.24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73.92</v>
      </c>
      <c r="W82">
        <v>31.12</v>
      </c>
      <c r="X82">
        <v>15.56</v>
      </c>
      <c r="Y82">
        <v>-4</v>
      </c>
      <c r="Z82">
        <v>27.24</v>
      </c>
    </row>
    <row r="83" spans="7:26">
      <c r="G83" t="s">
        <v>125</v>
      </c>
      <c r="H83" s="115">
        <v>39</v>
      </c>
      <c r="I83" s="88">
        <v>15.51</v>
      </c>
      <c r="J83" s="88">
        <v>0</v>
      </c>
      <c r="K83" s="88">
        <v>4.43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58.94</v>
      </c>
      <c r="W83">
        <v>39</v>
      </c>
      <c r="X83">
        <v>15.51</v>
      </c>
      <c r="Y83">
        <v>-4</v>
      </c>
      <c r="Z83">
        <v>4.43</v>
      </c>
    </row>
    <row r="84" spans="7:26">
      <c r="G84" t="s">
        <v>126</v>
      </c>
      <c r="H84" s="115">
        <v>36.33</v>
      </c>
      <c r="I84" s="88">
        <v>10.32</v>
      </c>
      <c r="J84" s="88">
        <v>0</v>
      </c>
      <c r="K84" s="88">
        <v>20.64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67.290000000000006</v>
      </c>
      <c r="W84">
        <v>36.33</v>
      </c>
      <c r="X84">
        <v>10.32</v>
      </c>
      <c r="Y84">
        <v>-4</v>
      </c>
      <c r="Z84">
        <v>20.64</v>
      </c>
    </row>
    <row r="85" spans="7:26">
      <c r="G85" t="s">
        <v>127</v>
      </c>
      <c r="H85" s="115">
        <v>46.32</v>
      </c>
      <c r="I85" s="88">
        <v>9.81</v>
      </c>
      <c r="J85" s="88">
        <v>0</v>
      </c>
      <c r="K85" s="88">
        <v>19.62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75.75</v>
      </c>
      <c r="W85">
        <v>46.32</v>
      </c>
      <c r="X85">
        <v>9.81</v>
      </c>
      <c r="Y85">
        <v>-4</v>
      </c>
      <c r="Z85">
        <v>19.62</v>
      </c>
    </row>
    <row r="86" spans="7:26">
      <c r="G86" t="s">
        <v>128</v>
      </c>
      <c r="H86" s="115">
        <v>55.88</v>
      </c>
      <c r="I86" s="88">
        <v>16.93</v>
      </c>
      <c r="J86" s="88">
        <v>0</v>
      </c>
      <c r="K86" s="88">
        <v>16.93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89.74</v>
      </c>
      <c r="W86">
        <v>55.88</v>
      </c>
      <c r="X86">
        <v>16.93</v>
      </c>
      <c r="Y86">
        <v>-4</v>
      </c>
      <c r="Z86">
        <v>16.93</v>
      </c>
    </row>
    <row r="87" spans="7:26">
      <c r="G87" t="s">
        <v>129</v>
      </c>
      <c r="H87" s="115">
        <v>0</v>
      </c>
      <c r="I87" s="88">
        <v>23.4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23.4</v>
      </c>
      <c r="W87">
        <v>0</v>
      </c>
      <c r="X87">
        <v>23.4</v>
      </c>
      <c r="Y87">
        <v>-4</v>
      </c>
      <c r="Z87">
        <v>0</v>
      </c>
    </row>
    <row r="88" spans="7:26">
      <c r="G88" t="s">
        <v>130</v>
      </c>
      <c r="H88" s="115">
        <v>8.9499999999999993</v>
      </c>
      <c r="I88" s="88">
        <v>28.25</v>
      </c>
      <c r="J88" s="88">
        <v>0</v>
      </c>
      <c r="K88" s="88">
        <v>18.84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56.04</v>
      </c>
      <c r="W88">
        <v>8.9499999999999993</v>
      </c>
      <c r="X88">
        <v>28.25</v>
      </c>
      <c r="Y88">
        <v>-4</v>
      </c>
      <c r="Z88">
        <v>18.84</v>
      </c>
    </row>
    <row r="89" spans="7:26">
      <c r="G89" t="s">
        <v>131</v>
      </c>
      <c r="H89" s="115">
        <v>23.71</v>
      </c>
      <c r="I89" s="88">
        <v>38.18</v>
      </c>
      <c r="J89" s="88">
        <v>0</v>
      </c>
      <c r="K89" s="88">
        <v>14.07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75.959999999999994</v>
      </c>
      <c r="W89">
        <v>23.71</v>
      </c>
      <c r="X89">
        <v>38.18</v>
      </c>
      <c r="Y89">
        <v>-4</v>
      </c>
      <c r="Z89">
        <v>14.07</v>
      </c>
    </row>
    <row r="90" spans="7:26">
      <c r="G90" t="s">
        <v>132</v>
      </c>
      <c r="H90" s="115">
        <v>39.51</v>
      </c>
      <c r="I90" s="88">
        <v>42.81</v>
      </c>
      <c r="J90" s="88">
        <v>0</v>
      </c>
      <c r="K90" s="88">
        <v>13.17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95.49</v>
      </c>
      <c r="W90">
        <v>39.51</v>
      </c>
      <c r="X90">
        <v>42.81</v>
      </c>
      <c r="Y90">
        <v>-4</v>
      </c>
      <c r="Z90">
        <v>13.17</v>
      </c>
    </row>
    <row r="91" spans="7:26">
      <c r="G91" t="s">
        <v>133</v>
      </c>
      <c r="H91" s="115">
        <v>0</v>
      </c>
      <c r="I91" s="88">
        <v>50.37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50.37</v>
      </c>
      <c r="W91">
        <v>0</v>
      </c>
      <c r="X91">
        <v>50.37</v>
      </c>
      <c r="Y91">
        <v>-4</v>
      </c>
      <c r="Z91">
        <v>0</v>
      </c>
    </row>
    <row r="92" spans="7:26">
      <c r="G92" t="s">
        <v>134</v>
      </c>
      <c r="H92" s="115">
        <v>23.19</v>
      </c>
      <c r="I92" s="88">
        <v>49.43</v>
      </c>
      <c r="J92" s="88">
        <v>0</v>
      </c>
      <c r="K92" s="88">
        <v>15.21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87.83</v>
      </c>
      <c r="W92">
        <v>23.19</v>
      </c>
      <c r="X92">
        <v>49.43</v>
      </c>
      <c r="Y92">
        <v>-4</v>
      </c>
      <c r="Z92">
        <v>15.21</v>
      </c>
    </row>
    <row r="93" spans="7:26">
      <c r="G93" t="s">
        <v>135</v>
      </c>
      <c r="H93" s="115">
        <v>35.08</v>
      </c>
      <c r="I93" s="88">
        <v>52.1</v>
      </c>
      <c r="J93" s="88">
        <v>0</v>
      </c>
      <c r="K93" s="88">
        <v>10.42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97.6</v>
      </c>
      <c r="W93">
        <v>35.08</v>
      </c>
      <c r="X93">
        <v>52.1</v>
      </c>
      <c r="Y93">
        <v>-4</v>
      </c>
      <c r="Z93">
        <v>10.42</v>
      </c>
    </row>
    <row r="94" spans="7:26">
      <c r="G94" t="s">
        <v>136</v>
      </c>
      <c r="H94" s="115">
        <v>42.05</v>
      </c>
      <c r="I94" s="88">
        <v>55.4</v>
      </c>
      <c r="J94" s="88">
        <v>0</v>
      </c>
      <c r="K94" s="88">
        <v>9.7799999999999994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107.23</v>
      </c>
      <c r="W94">
        <v>42.05</v>
      </c>
      <c r="X94">
        <v>55.4</v>
      </c>
      <c r="Y94">
        <v>-4</v>
      </c>
      <c r="Z94">
        <v>9.7799999999999994</v>
      </c>
    </row>
    <row r="95" spans="7:26">
      <c r="G95" t="s">
        <v>137</v>
      </c>
      <c r="H95" s="115">
        <v>55.17</v>
      </c>
      <c r="I95" s="88">
        <v>57.65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112.82</v>
      </c>
      <c r="W95">
        <v>55.17</v>
      </c>
      <c r="X95">
        <v>57.65</v>
      </c>
      <c r="Y95">
        <v>-4</v>
      </c>
      <c r="Z95">
        <v>0</v>
      </c>
    </row>
    <row r="96" spans="7:26">
      <c r="G96" t="s">
        <v>138</v>
      </c>
      <c r="H96" s="115">
        <v>48.12</v>
      </c>
      <c r="I96" s="88">
        <v>59.37</v>
      </c>
      <c r="J96" s="88">
        <v>0</v>
      </c>
      <c r="K96" s="88">
        <v>9.3800000000000008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116.87</v>
      </c>
      <c r="W96">
        <v>48.12</v>
      </c>
      <c r="X96">
        <v>59.37</v>
      </c>
      <c r="Y96">
        <v>-4</v>
      </c>
      <c r="Z96">
        <v>9.3800000000000008</v>
      </c>
    </row>
    <row r="97" spans="1:83">
      <c r="G97" t="s">
        <v>139</v>
      </c>
      <c r="H97" s="115">
        <v>0</v>
      </c>
      <c r="I97" s="88">
        <v>78.61</v>
      </c>
      <c r="J97" s="88">
        <v>0</v>
      </c>
      <c r="K97" s="88">
        <v>10.62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89.23</v>
      </c>
      <c r="W97">
        <v>0</v>
      </c>
      <c r="X97">
        <v>78.61</v>
      </c>
      <c r="Y97">
        <v>-4</v>
      </c>
      <c r="Z97">
        <v>10.62</v>
      </c>
    </row>
    <row r="98" spans="1:83">
      <c r="G98" t="s">
        <v>140</v>
      </c>
      <c r="H98" s="115">
        <v>0</v>
      </c>
      <c r="I98" s="88">
        <v>77.319999999999993</v>
      </c>
      <c r="J98" s="88">
        <v>0</v>
      </c>
      <c r="K98" s="88">
        <v>9.09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86.41</v>
      </c>
      <c r="W98">
        <v>0</v>
      </c>
      <c r="X98">
        <v>77.319999999999993</v>
      </c>
      <c r="Y98">
        <v>-4</v>
      </c>
      <c r="Z98">
        <v>9.09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0.1287325</v>
      </c>
      <c r="I99" s="111">
        <f t="shared" ref="I99:BQ99" si="1">SUM(I3:I98)/4000</f>
        <v>0.23634999999999998</v>
      </c>
      <c r="J99" s="111">
        <f t="shared" si="1"/>
        <v>0</v>
      </c>
      <c r="K99" s="111">
        <f t="shared" si="1"/>
        <v>1.0241549999999995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-8.4000000000000005E-2</v>
      </c>
      <c r="V99" s="112">
        <f t="shared" si="1"/>
        <v>1.3892299999999991</v>
      </c>
      <c r="W99">
        <f t="shared" si="1"/>
        <v>0.1287325</v>
      </c>
      <c r="X99">
        <f t="shared" si="1"/>
        <v>0.23634999999999998</v>
      </c>
      <c r="Y99">
        <f t="shared" si="1"/>
        <v>-8.4000000000000005E-2</v>
      </c>
      <c r="Z99">
        <f t="shared" si="1"/>
        <v>1.0241549999999995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D96" sqref="D9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44804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15.943534230544179</v>
      </c>
      <c r="F3">
        <f>GT_Spot!P3</f>
        <v>0</v>
      </c>
      <c r="G3">
        <f>PPCL_NG!P3</f>
        <v>33.950000000000003</v>
      </c>
      <c r="H3">
        <f>PPCL_Spot!P3</f>
        <v>13.003612114476246</v>
      </c>
      <c r="I3">
        <f>Bawana_NG!P3</f>
        <v>94.747852891680012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990.0364647850223</v>
      </c>
      <c r="P3" s="77">
        <v>104.89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10.15</v>
      </c>
      <c r="U3" s="78">
        <f>SUMPRODUCT(LTA!F3:AJ3,LTA!F$102:AJ$102,LTA!F$103:AJ$103)</f>
        <v>13.84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220.59</v>
      </c>
      <c r="Z3" s="75">
        <f>IEX!N3</f>
        <v>0</v>
      </c>
      <c r="AA3" s="117">
        <f>STOA!H3</f>
        <v>1051.1599999999999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24.147881807699505</v>
      </c>
      <c r="AD3">
        <f>SUM(B3:AB3,AI3:AR3)-AC3</f>
        <v>2400.5179740639423</v>
      </c>
      <c r="AE3">
        <f>'IDT-1'!B3</f>
        <v>31.81</v>
      </c>
      <c r="AF3" s="26"/>
      <c r="AG3">
        <f>SUM(AD3:AF3)+AT3</f>
        <v>2432.3279740639423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-159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16.402730375426621</v>
      </c>
      <c r="F4">
        <f>GT_Spot!P4</f>
        <v>0</v>
      </c>
      <c r="G4">
        <f>PPCL_NG!P4</f>
        <v>33.950000000000003</v>
      </c>
      <c r="H4">
        <f>PPCL_Spot!P4</f>
        <v>13</v>
      </c>
      <c r="I4">
        <f>Bawana_NG!P4</f>
        <v>97.103921489439045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990.0364647850223</v>
      </c>
      <c r="P4" s="77">
        <v>104.89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10.220000000000001</v>
      </c>
      <c r="U4" s="78">
        <f>SUMPRODUCT(LTA!F4:AJ4,LTA!F$102:AJ$102,LTA!F$103:AJ$103)</f>
        <v>13.93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170.28</v>
      </c>
      <c r="Z4" s="75">
        <f>IEX!N4</f>
        <v>0</v>
      </c>
      <c r="AA4" s="117">
        <f>STOA!H4</f>
        <v>1051.1599999999999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23.686913713216384</v>
      </c>
      <c r="AD4">
        <f t="shared" ref="AD4:AD67" si="1">SUM(B4:AB4,AI4:AR4)-AC4</f>
        <v>2358.640594786591</v>
      </c>
      <c r="AE4">
        <f>'IDT-1'!B4</f>
        <v>44.076999999999998</v>
      </c>
      <c r="AF4" s="26"/>
      <c r="AG4">
        <f t="shared" ref="AG4:AG67" si="2">SUM(AD4:AF4)+AT4</f>
        <v>2402.7175947865908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-154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16.402730375426621</v>
      </c>
      <c r="F5">
        <f>GT_Spot!P5</f>
        <v>0</v>
      </c>
      <c r="G5">
        <f>PPCL_NG!P5</f>
        <v>33.950000000000003</v>
      </c>
      <c r="H5">
        <f>PPCL_Spot!P5</f>
        <v>10.342955130037154</v>
      </c>
      <c r="I5">
        <f>Bawana_NG!P5</f>
        <v>97.103921489439045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989.20124868582218</v>
      </c>
      <c r="P5" s="77">
        <v>104.89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10.32</v>
      </c>
      <c r="U5" s="78">
        <f>SUMPRODUCT(LTA!F5:AJ5,LTA!F$102:AJ$102,LTA!F$103:AJ$103)</f>
        <v>13.989999999999998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119</v>
      </c>
      <c r="Z5" s="75">
        <f>IEX!N5</f>
        <v>0</v>
      </c>
      <c r="AA5" s="117">
        <f>STOA!H5</f>
        <v>1051.1599999999999</v>
      </c>
      <c r="AB5" s="117">
        <f>-STOA!N5</f>
        <v>0</v>
      </c>
      <c r="AC5">
        <f t="shared" si="0"/>
        <v>23.623597810230926</v>
      </c>
      <c r="AD5">
        <f t="shared" si="1"/>
        <v>2257.091649720413</v>
      </c>
      <c r="AE5">
        <f>'IDT-1'!B5</f>
        <v>58.47</v>
      </c>
      <c r="AF5" s="26"/>
      <c r="AG5">
        <f t="shared" si="2"/>
        <v>2315.5616497204128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-201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16.402730375426621</v>
      </c>
      <c r="F6">
        <f>GT_Spot!P6</f>
        <v>0</v>
      </c>
      <c r="G6">
        <f>PPCL_NG!P6</f>
        <v>33.950000000000003</v>
      </c>
      <c r="H6">
        <f>PPCL_Spot!P6</f>
        <v>10.342955130037154</v>
      </c>
      <c r="I6">
        <f>Bawana_NG!P6</f>
        <v>97.103921489439045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978.7653192642349</v>
      </c>
      <c r="P6" s="77">
        <v>104.89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10.379999999999999</v>
      </c>
      <c r="U6" s="78">
        <f>SUMPRODUCT(LTA!F6:AJ6,LTA!F$102:AJ$102,LTA!F$103:AJ$103)</f>
        <v>14.03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89.98</v>
      </c>
      <c r="Z6" s="75">
        <f>IEX!N6</f>
        <v>0</v>
      </c>
      <c r="AA6" s="117">
        <f>STOA!H6</f>
        <v>1051.1599999999999</v>
      </c>
      <c r="AB6" s="117">
        <f>-STOA!N6</f>
        <v>0</v>
      </c>
      <c r="AC6">
        <f t="shared" si="0"/>
        <v>23.321656268931939</v>
      </c>
      <c r="AD6">
        <f t="shared" si="1"/>
        <v>2213.0376618401256</v>
      </c>
      <c r="AE6">
        <f>'IDT-1'!B6</f>
        <v>67.727000000000004</v>
      </c>
      <c r="AF6" s="26"/>
      <c r="AG6">
        <f t="shared" si="2"/>
        <v>2280.7646618401254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-206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16.402730375426621</v>
      </c>
      <c r="F7">
        <f>GT_Spot!P7</f>
        <v>0</v>
      </c>
      <c r="G7">
        <f>PPCL_NG!P7</f>
        <v>33.950000000000003</v>
      </c>
      <c r="H7">
        <f>PPCL_Spot!P7</f>
        <v>9.89</v>
      </c>
      <c r="I7">
        <f>Bawana_NG!P7</f>
        <v>97.103921489439045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974.42478833824066</v>
      </c>
      <c r="P7" s="77">
        <v>104.89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10.469999999999999</v>
      </c>
      <c r="U7" s="78">
        <f>SUMPRODUCT(LTA!F7:AJ7,LTA!F$102:AJ$102,LTA!F$103:AJ$103)</f>
        <v>13.899999999999999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36.770000000000003</v>
      </c>
      <c r="Z7" s="75">
        <f>IEX!N7</f>
        <v>0</v>
      </c>
      <c r="AA7" s="117">
        <f>STOA!H7</f>
        <v>1050.8499999999999</v>
      </c>
      <c r="AB7" s="117">
        <f>-STOA!N7</f>
        <v>0</v>
      </c>
      <c r="AC7">
        <f t="shared" si="0"/>
        <v>23.154392565004482</v>
      </c>
      <c r="AD7">
        <f t="shared" si="1"/>
        <v>2115.8514394880212</v>
      </c>
      <c r="AE7">
        <f>'IDT-1'!B7</f>
        <v>90.153000000000006</v>
      </c>
      <c r="AF7" s="26"/>
      <c r="AG7">
        <f t="shared" si="2"/>
        <v>2206.004439488021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-245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16.402730375426621</v>
      </c>
      <c r="F8">
        <f>GT_Spot!P8</f>
        <v>0</v>
      </c>
      <c r="G8">
        <f>PPCL_NG!P8</f>
        <v>33.950000000000003</v>
      </c>
      <c r="H8">
        <f>PPCL_Spot!P8</f>
        <v>10.342955130037154</v>
      </c>
      <c r="I8">
        <f>Bawana_NG!P8</f>
        <v>97.103921489439045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974.42478833824066</v>
      </c>
      <c r="P8" s="77">
        <v>104.89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10.719999999999999</v>
      </c>
      <c r="U8" s="78">
        <f>SUMPRODUCT(LTA!F8:AJ8,LTA!F$102:AJ$102,LTA!F$103:AJ$103)</f>
        <v>13.879999999999999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1050.8499999999999</v>
      </c>
      <c r="AB8" s="117">
        <f>-STOA!N8</f>
        <v>0</v>
      </c>
      <c r="AC8">
        <f t="shared" si="0"/>
        <v>22.579360872005143</v>
      </c>
      <c r="AD8">
        <f t="shared" si="1"/>
        <v>2109.3394263110577</v>
      </c>
      <c r="AE8">
        <f>'IDT-1'!B8</f>
        <v>94</v>
      </c>
      <c r="AF8" s="26"/>
      <c r="AG8">
        <f t="shared" si="2"/>
        <v>2203.3394263110577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-216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16.402730375426621</v>
      </c>
      <c r="F9">
        <f>GT_Spot!P9</f>
        <v>0</v>
      </c>
      <c r="G9">
        <f>PPCL_NG!P9</f>
        <v>33.950000000000003</v>
      </c>
      <c r="H9">
        <f>PPCL_Spot!P9</f>
        <v>10.342955130037154</v>
      </c>
      <c r="I9">
        <f>Bawana_NG!P9</f>
        <v>97.103921489439045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974.07242326518553</v>
      </c>
      <c r="P9" s="77">
        <v>104.89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10.78</v>
      </c>
      <c r="U9" s="78">
        <f>SUMPRODUCT(LTA!F9:AJ9,LTA!F$102:AJ$102,LTA!F$103:AJ$103)</f>
        <v>13.93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1050.8499999999999</v>
      </c>
      <c r="AB9" s="117">
        <f>-STOA!N9</f>
        <v>0</v>
      </c>
      <c r="AC9">
        <f t="shared" si="0"/>
        <v>22.337518616262983</v>
      </c>
      <c r="AD9">
        <f t="shared" si="1"/>
        <v>2136.3389034937445</v>
      </c>
      <c r="AE9">
        <f>'IDT-1'!B9</f>
        <v>63</v>
      </c>
      <c r="AF9" s="26"/>
      <c r="AG9">
        <f t="shared" si="2"/>
        <v>2199.3389034937445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16.402730375426621</v>
      </c>
      <c r="F10">
        <f>GT_Spot!P10</f>
        <v>0</v>
      </c>
      <c r="G10">
        <f>PPCL_NG!P10</f>
        <v>33.950000000000003</v>
      </c>
      <c r="H10">
        <f>PPCL_Spot!P10</f>
        <v>10.342955130037154</v>
      </c>
      <c r="I10">
        <f>Bawana_NG!P10</f>
        <v>97.103921489439045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972.76265044359832</v>
      </c>
      <c r="P10" s="77">
        <v>104.89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10.879999999999999</v>
      </c>
      <c r="U10" s="78">
        <f>SUMPRODUCT(LTA!F10:AJ10,LTA!F$102:AJ$102,LTA!F$103:AJ$103)</f>
        <v>13.67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1050.8499999999999</v>
      </c>
      <c r="AB10" s="117">
        <f>-STOA!N10</f>
        <v>0</v>
      </c>
      <c r="AC10">
        <f t="shared" si="0"/>
        <v>22.537659675965703</v>
      </c>
      <c r="AD10">
        <f t="shared" si="1"/>
        <v>2110.6689896124549</v>
      </c>
      <c r="AE10">
        <f>'IDT-1'!B10</f>
        <v>31</v>
      </c>
      <c r="AF10" s="26"/>
      <c r="AG10">
        <f t="shared" si="2"/>
        <v>2141.6689896124549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-213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15.943534230544179</v>
      </c>
      <c r="F11">
        <f>GT_Spot!P11</f>
        <v>0</v>
      </c>
      <c r="G11">
        <f>PPCL_NG!P11</f>
        <v>33.950000000000003</v>
      </c>
      <c r="H11">
        <f>PPCL_Spot!P11</f>
        <v>10.342955130037154</v>
      </c>
      <c r="I11">
        <f>Bawana_NG!P11</f>
        <v>97.103921489439045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969.24426316359836</v>
      </c>
      <c r="P11" s="77">
        <v>104.89</v>
      </c>
      <c r="Q11" s="77">
        <v>35.354391849919239</v>
      </c>
      <c r="R11" s="80">
        <v>0</v>
      </c>
      <c r="S11" s="80">
        <v>0</v>
      </c>
      <c r="T11" s="78">
        <f>SUMPRODUCT(LTA!F11:AJ11,LTA!F$101:AJ$101,LTA!F$103:AJ$103)</f>
        <v>10.98</v>
      </c>
      <c r="U11" s="78">
        <f>SUMPRODUCT(LTA!F11:AJ11,LTA!F$102:AJ$102,LTA!F$103:AJ$103)</f>
        <v>13.18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73.53</v>
      </c>
      <c r="Z11" s="75">
        <f>IEX!N11</f>
        <v>0</v>
      </c>
      <c r="AA11" s="117">
        <f>STOA!H11</f>
        <v>760.79</v>
      </c>
      <c r="AB11" s="117">
        <f>-STOA!N11</f>
        <v>0</v>
      </c>
      <c r="AC11">
        <f t="shared" si="0"/>
        <v>20.274148351027712</v>
      </c>
      <c r="AD11">
        <f t="shared" si="1"/>
        <v>1928.0349175125107</v>
      </c>
      <c r="AE11">
        <f>'IDT-1'!B11</f>
        <v>221.517</v>
      </c>
      <c r="AF11" s="26"/>
      <c r="AG11">
        <f t="shared" si="2"/>
        <v>2149.5519175125105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-177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15.943534230544179</v>
      </c>
      <c r="F12">
        <f>GT_Spot!P12</f>
        <v>0</v>
      </c>
      <c r="G12">
        <f>PPCL_NG!P12</f>
        <v>33.950000000000003</v>
      </c>
      <c r="H12">
        <f>PPCL_Spot!P12</f>
        <v>10.342955130037154</v>
      </c>
      <c r="I12">
        <f>Bawana_NG!P12</f>
        <v>97.103921489439045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969.24426316359836</v>
      </c>
      <c r="P12" s="77">
        <v>104.89</v>
      </c>
      <c r="Q12" s="77">
        <v>35.354391849919239</v>
      </c>
      <c r="R12" s="80">
        <v>0</v>
      </c>
      <c r="S12" s="80">
        <v>0</v>
      </c>
      <c r="T12" s="78">
        <f>SUMPRODUCT(LTA!F12:AJ12,LTA!F$101:AJ$101,LTA!F$103:AJ$103)</f>
        <v>11.07</v>
      </c>
      <c r="U12" s="78">
        <f>SUMPRODUCT(LTA!F12:AJ12,LTA!F$102:AJ$102,LTA!F$103:AJ$103)</f>
        <v>13.139999999999999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11.61</v>
      </c>
      <c r="Z12" s="75">
        <f>IEX!N12</f>
        <v>0</v>
      </c>
      <c r="AA12" s="117">
        <f>STOA!H12</f>
        <v>760.79</v>
      </c>
      <c r="AB12" s="117">
        <f>-STOA!N12</f>
        <v>0</v>
      </c>
      <c r="AC12">
        <f t="shared" si="0"/>
        <v>20.031548686782347</v>
      </c>
      <c r="AD12">
        <f t="shared" si="1"/>
        <v>1832.4075171767556</v>
      </c>
      <c r="AE12">
        <f>'IDT-1'!B12</f>
        <v>255.994</v>
      </c>
      <c r="AF12" s="26"/>
      <c r="AG12">
        <f t="shared" si="2"/>
        <v>2088.4015171767555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-211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15.943534230544179</v>
      </c>
      <c r="F13">
        <f>GT_Spot!P13</f>
        <v>0</v>
      </c>
      <c r="G13">
        <f>PPCL_NG!P13</f>
        <v>33.950000000000003</v>
      </c>
      <c r="H13">
        <f>PPCL_Spot!P13</f>
        <v>12.296486718080548</v>
      </c>
      <c r="I13">
        <f>Bawana_NG!P13</f>
        <v>97.103921489439045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968.23636301825672</v>
      </c>
      <c r="P13" s="77">
        <v>104.89</v>
      </c>
      <c r="Q13" s="77">
        <v>35.354391849919239</v>
      </c>
      <c r="R13" s="80">
        <v>0</v>
      </c>
      <c r="S13" s="80">
        <v>0</v>
      </c>
      <c r="T13" s="78">
        <f>SUMPRODUCT(LTA!F13:AJ13,LTA!F$101:AJ$101,LTA!F$103:AJ$103)</f>
        <v>11.16</v>
      </c>
      <c r="U13" s="78">
        <f>SUMPRODUCT(LTA!F13:AJ13,LTA!F$102:AJ$102,LTA!F$103:AJ$103)</f>
        <v>13.129999999999999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760.79</v>
      </c>
      <c r="AB13" s="117">
        <f>-STOA!N13</f>
        <v>0</v>
      </c>
      <c r="AC13">
        <f t="shared" si="0"/>
        <v>20.169237559055205</v>
      </c>
      <c r="AD13">
        <f t="shared" si="1"/>
        <v>1795.6854597471852</v>
      </c>
      <c r="AE13">
        <f>'IDT-1'!B13</f>
        <v>219</v>
      </c>
      <c r="AF13" s="26"/>
      <c r="AG13">
        <f t="shared" si="2"/>
        <v>2014.6854597471852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-237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15.943534230544179</v>
      </c>
      <c r="F14">
        <f>GT_Spot!P14</f>
        <v>0</v>
      </c>
      <c r="G14">
        <f>PPCL_NG!P14</f>
        <v>33.950000000000003</v>
      </c>
      <c r="H14">
        <f>PPCL_Spot!P14</f>
        <v>13</v>
      </c>
      <c r="I14">
        <f>Bawana_NG!P14</f>
        <v>97.103921489439045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961.6557101005468</v>
      </c>
      <c r="P14" s="77">
        <v>104.89</v>
      </c>
      <c r="Q14" s="77">
        <v>35.354391849919239</v>
      </c>
      <c r="R14" s="80">
        <v>0</v>
      </c>
      <c r="S14" s="80">
        <v>0</v>
      </c>
      <c r="T14" s="78">
        <f>SUMPRODUCT(LTA!F14:AJ14,LTA!F$101:AJ$101,LTA!F$103:AJ$103)</f>
        <v>11.309999999999999</v>
      </c>
      <c r="U14" s="78">
        <f>SUMPRODUCT(LTA!F14:AJ14,LTA!F$102:AJ$102,LTA!F$103:AJ$103)</f>
        <v>12.77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760.79</v>
      </c>
      <c r="AB14" s="117">
        <f>-STOA!N14</f>
        <v>0</v>
      </c>
      <c r="AC14">
        <f t="shared" si="0"/>
        <v>19.84044877707219</v>
      </c>
      <c r="AD14">
        <f t="shared" si="1"/>
        <v>1820.927108893377</v>
      </c>
      <c r="AE14">
        <f>'IDT-1'!B14</f>
        <v>189</v>
      </c>
      <c r="AF14" s="26"/>
      <c r="AG14">
        <f t="shared" si="2"/>
        <v>2009.927108893377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-206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16.402730375426621</v>
      </c>
      <c r="F15">
        <f>GT_Spot!P15</f>
        <v>0</v>
      </c>
      <c r="G15">
        <f>PPCL_NG!P15</f>
        <v>33.950000000000003</v>
      </c>
      <c r="H15">
        <f>PPCL_Spot!P15</f>
        <v>13</v>
      </c>
      <c r="I15">
        <f>Bawana_NG!P15</f>
        <v>97.103921489439045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960.59965853174674</v>
      </c>
      <c r="P15" s="77">
        <v>104.89</v>
      </c>
      <c r="Q15" s="77">
        <v>35.354391849919239</v>
      </c>
      <c r="R15" s="80">
        <v>0</v>
      </c>
      <c r="S15" s="80">
        <v>0</v>
      </c>
      <c r="T15" s="78">
        <f>SUMPRODUCT(LTA!F15:AJ15,LTA!F$101:AJ$101,LTA!F$103:AJ$103)</f>
        <v>11.420000000000002</v>
      </c>
      <c r="U15" s="78">
        <f>SUMPRODUCT(LTA!F15:AJ15,LTA!F$102:AJ$102,LTA!F$103:AJ$103)</f>
        <v>12.66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167.38</v>
      </c>
      <c r="Z15" s="75">
        <f>IEX!N15</f>
        <v>0</v>
      </c>
      <c r="AA15" s="117">
        <f>STOA!H15</f>
        <v>622.67999999999995</v>
      </c>
      <c r="AB15" s="117">
        <f>-STOA!N15</f>
        <v>0</v>
      </c>
      <c r="AC15">
        <f t="shared" si="0"/>
        <v>19.861941133764635</v>
      </c>
      <c r="AD15">
        <f t="shared" si="1"/>
        <v>1875.5787611127669</v>
      </c>
      <c r="AE15">
        <f>'IDT-1'!B15</f>
        <v>130.30599999999998</v>
      </c>
      <c r="AF15" s="26"/>
      <c r="AG15">
        <f t="shared" si="2"/>
        <v>2005.8847611127669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-180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16.402730375426621</v>
      </c>
      <c r="F16">
        <f>GT_Spot!P16</f>
        <v>0</v>
      </c>
      <c r="G16">
        <f>PPCL_NG!P16</f>
        <v>33.950000000000003</v>
      </c>
      <c r="H16">
        <f>PPCL_Spot!P16</f>
        <v>13</v>
      </c>
      <c r="I16">
        <f>Bawana_NG!P16</f>
        <v>97.103921489439045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965.46803549414665</v>
      </c>
      <c r="P16" s="77">
        <v>104.89</v>
      </c>
      <c r="Q16" s="77">
        <v>35.354391849919239</v>
      </c>
      <c r="R16" s="80">
        <v>0</v>
      </c>
      <c r="S16" s="80">
        <v>0</v>
      </c>
      <c r="T16" s="78">
        <f>SUMPRODUCT(LTA!F16:AJ16,LTA!F$101:AJ$101,LTA!F$103:AJ$103)</f>
        <v>11.36</v>
      </c>
      <c r="U16" s="78">
        <f>SUMPRODUCT(LTA!F16:AJ16,LTA!F$102:AJ$102,LTA!F$103:AJ$103)</f>
        <v>12.11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116.1</v>
      </c>
      <c r="Z16" s="75">
        <f>IEX!N16</f>
        <v>0</v>
      </c>
      <c r="AA16" s="117">
        <f>STOA!H16</f>
        <v>622.67999999999995</v>
      </c>
      <c r="AB16" s="117">
        <f>-STOA!N16</f>
        <v>0</v>
      </c>
      <c r="AC16">
        <f t="shared" si="0"/>
        <v>19.750007186788395</v>
      </c>
      <c r="AD16">
        <f t="shared" si="1"/>
        <v>1794.6690720221427</v>
      </c>
      <c r="AE16">
        <f>'IDT-1'!B16</f>
        <v>159.09300000000002</v>
      </c>
      <c r="AF16" s="26"/>
      <c r="AG16">
        <f t="shared" si="2"/>
        <v>1953.7620720221428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-214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16.402730375426621</v>
      </c>
      <c r="F17">
        <f>GT_Spot!P17</f>
        <v>0</v>
      </c>
      <c r="G17">
        <f>PPCL_NG!P17</f>
        <v>33.950000000000003</v>
      </c>
      <c r="H17">
        <f>PPCL_Spot!P17</f>
        <v>13</v>
      </c>
      <c r="I17">
        <f>Bawana_NG!P17</f>
        <v>97.103921489439045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940.18170529172676</v>
      </c>
      <c r="P17" s="77">
        <v>104.89</v>
      </c>
      <c r="Q17" s="77">
        <v>35.354391849919239</v>
      </c>
      <c r="R17" s="80">
        <v>0</v>
      </c>
      <c r="S17" s="80">
        <v>0</v>
      </c>
      <c r="T17" s="78">
        <f>SUMPRODUCT(LTA!F17:AJ17,LTA!F$101:AJ$101,LTA!F$103:AJ$103)</f>
        <v>11.47</v>
      </c>
      <c r="U17" s="78">
        <f>SUMPRODUCT(LTA!F17:AJ17,LTA!F$102:AJ$102,LTA!F$103:AJ$103)</f>
        <v>13.98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135.44999999999999</v>
      </c>
      <c r="Z17" s="75">
        <f>IEX!N17</f>
        <v>0</v>
      </c>
      <c r="AA17" s="117">
        <f>STOA!H17</f>
        <v>622.67999999999995</v>
      </c>
      <c r="AB17" s="117">
        <f>-STOA!N17</f>
        <v>0</v>
      </c>
      <c r="AC17">
        <f t="shared" si="0"/>
        <v>19.883875903928814</v>
      </c>
      <c r="AD17">
        <f t="shared" si="1"/>
        <v>1771.578873102583</v>
      </c>
      <c r="AE17">
        <f>'IDT-1'!B17</f>
        <v>126.63500000000001</v>
      </c>
      <c r="AF17" s="26"/>
      <c r="AG17">
        <f t="shared" si="2"/>
        <v>1898.213873102583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16.402730375426621</v>
      </c>
      <c r="F18">
        <f>GT_Spot!P18</f>
        <v>0</v>
      </c>
      <c r="G18">
        <f>PPCL_NG!P18</f>
        <v>33.950000000000003</v>
      </c>
      <c r="H18">
        <f>PPCL_Spot!P18</f>
        <v>13</v>
      </c>
      <c r="I18">
        <f>Bawana_NG!P18</f>
        <v>97.103921489439045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940.18062505627222</v>
      </c>
      <c r="P18" s="77">
        <v>104.89</v>
      </c>
      <c r="Q18" s="77">
        <v>35.354391849919239</v>
      </c>
      <c r="R18" s="80">
        <v>0</v>
      </c>
      <c r="S18" s="80">
        <v>0</v>
      </c>
      <c r="T18" s="78">
        <f>SUMPRODUCT(LTA!F18:AJ18,LTA!F$101:AJ$101,LTA!F$103:AJ$103)</f>
        <v>11.55</v>
      </c>
      <c r="U18" s="78">
        <f>SUMPRODUCT(LTA!F18:AJ18,LTA!F$102:AJ$102,LTA!F$103:AJ$103)</f>
        <v>14.04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139.32</v>
      </c>
      <c r="Z18" s="75">
        <f>IEX!N18</f>
        <v>0</v>
      </c>
      <c r="AA18" s="117">
        <f>STOA!H18</f>
        <v>622.67999999999995</v>
      </c>
      <c r="AB18" s="117">
        <f>-STOA!N18</f>
        <v>0</v>
      </c>
      <c r="AC18">
        <f t="shared" si="0"/>
        <v>19.723835592368516</v>
      </c>
      <c r="AD18">
        <f t="shared" si="1"/>
        <v>1797.7478331786886</v>
      </c>
      <c r="AE18">
        <f>'IDT-1'!B18</f>
        <v>101.848</v>
      </c>
      <c r="AF18" s="26"/>
      <c r="AG18">
        <f t="shared" si="2"/>
        <v>1899.5958331786885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-211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16.402730375426621</v>
      </c>
      <c r="F19">
        <f>GT_Spot!P19</f>
        <v>0</v>
      </c>
      <c r="G19">
        <f>PPCL_NG!P19</f>
        <v>33.950000000000003</v>
      </c>
      <c r="H19">
        <f>PPCL_Spot!P19</f>
        <v>12.296486718080548</v>
      </c>
      <c r="I19">
        <f>Bawana_NG!P19</f>
        <v>97.103921489439045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939.63969654521395</v>
      </c>
      <c r="P19" s="77">
        <v>104.89</v>
      </c>
      <c r="Q19" s="77">
        <v>35.354391849919239</v>
      </c>
      <c r="R19" s="80">
        <v>0</v>
      </c>
      <c r="S19" s="80">
        <v>0</v>
      </c>
      <c r="T19" s="78">
        <f>SUMPRODUCT(LTA!F19:AJ19,LTA!F$101:AJ$101,LTA!F$103:AJ$103)</f>
        <v>11.620000000000001</v>
      </c>
      <c r="U19" s="78">
        <f>SUMPRODUCT(LTA!F19:AJ19,LTA!F$102:AJ$102,LTA!F$103:AJ$103)</f>
        <v>14.059999999999999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47.41</v>
      </c>
      <c r="Z19" s="75">
        <f>IEX!N19</f>
        <v>0</v>
      </c>
      <c r="AA19" s="117">
        <f>STOA!H19</f>
        <v>622.9</v>
      </c>
      <c r="AB19" s="117">
        <f>-STOA!N19</f>
        <v>0</v>
      </c>
      <c r="AC19">
        <f t="shared" si="0"/>
        <v>18.658216933968845</v>
      </c>
      <c r="AD19">
        <f t="shared" si="1"/>
        <v>1733.9690100441105</v>
      </c>
      <c r="AE19">
        <f>'IDT-1'!B19</f>
        <v>181.75200000000001</v>
      </c>
      <c r="AF19" s="26"/>
      <c r="AG19">
        <f t="shared" si="2"/>
        <v>1915.7210100441105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-183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16.402730375426621</v>
      </c>
      <c r="F20">
        <f>GT_Spot!P20</f>
        <v>0</v>
      </c>
      <c r="G20">
        <f>PPCL_NG!P20</f>
        <v>33.950000000000003</v>
      </c>
      <c r="H20">
        <f>PPCL_Spot!P20</f>
        <v>13</v>
      </c>
      <c r="I20">
        <f>Bawana_NG!P20</f>
        <v>97.103921489439045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939.64098691612378</v>
      </c>
      <c r="P20" s="77">
        <v>104.89</v>
      </c>
      <c r="Q20" s="77">
        <v>35.354391849919239</v>
      </c>
      <c r="R20" s="80">
        <v>0</v>
      </c>
      <c r="S20" s="80">
        <v>0</v>
      </c>
      <c r="T20" s="78">
        <f>SUMPRODUCT(LTA!F20:AJ20,LTA!F$101:AJ$101,LTA!F$103:AJ$103)</f>
        <v>11.68</v>
      </c>
      <c r="U20" s="78">
        <f>SUMPRODUCT(LTA!F20:AJ20,LTA!F$102:AJ$102,LTA!F$103:AJ$103)</f>
        <v>13.969999999999999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37.729999999999997</v>
      </c>
      <c r="Z20" s="75">
        <f>IEX!N20</f>
        <v>0</v>
      </c>
      <c r="AA20" s="117">
        <f>STOA!H20</f>
        <v>622.9</v>
      </c>
      <c r="AB20" s="117">
        <f>-STOA!N20</f>
        <v>0</v>
      </c>
      <c r="AC20">
        <f t="shared" si="0"/>
        <v>18.783168139124232</v>
      </c>
      <c r="AD20">
        <f t="shared" si="1"/>
        <v>1701.8388624917845</v>
      </c>
      <c r="AE20">
        <f>'IDT-1'!B20</f>
        <v>156.29599999999999</v>
      </c>
      <c r="AF20" s="26"/>
      <c r="AG20">
        <f t="shared" si="2"/>
        <v>1858.1348624917846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-206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16.402730375426621</v>
      </c>
      <c r="F21">
        <f>GT_Spot!P21</f>
        <v>0</v>
      </c>
      <c r="G21">
        <f>PPCL_NG!P21</f>
        <v>33.950000000000003</v>
      </c>
      <c r="H21">
        <f>PPCL_Spot!P21</f>
        <v>13</v>
      </c>
      <c r="I21">
        <f>Bawana_NG!P21</f>
        <v>97.103921489439045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939.39040026014675</v>
      </c>
      <c r="P21" s="77">
        <v>104.89</v>
      </c>
      <c r="Q21" s="77">
        <v>35.354391849919239</v>
      </c>
      <c r="R21" s="80">
        <v>0</v>
      </c>
      <c r="S21" s="80">
        <v>0</v>
      </c>
      <c r="T21" s="78">
        <f>SUMPRODUCT(LTA!F21:AJ21,LTA!F$101:AJ$101,LTA!F$103:AJ$103)</f>
        <v>11.74</v>
      </c>
      <c r="U21" s="78">
        <f>SUMPRODUCT(LTA!F21:AJ21,LTA!F$102:AJ$102,LTA!F$103:AJ$103)</f>
        <v>13.879999999999999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622.9</v>
      </c>
      <c r="AB21" s="117">
        <f>-STOA!N21</f>
        <v>0</v>
      </c>
      <c r="AC21">
        <f t="shared" si="0"/>
        <v>18.075793620619436</v>
      </c>
      <c r="AD21">
        <f t="shared" si="1"/>
        <v>1706.5356503543123</v>
      </c>
      <c r="AE21">
        <f>'IDT-1'!B21</f>
        <v>172</v>
      </c>
      <c r="AF21" s="26"/>
      <c r="AG21">
        <f t="shared" si="2"/>
        <v>1878.5356503543123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-164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16.402730375426621</v>
      </c>
      <c r="F22">
        <f>GT_Spot!P22</f>
        <v>0</v>
      </c>
      <c r="G22">
        <f>PPCL_NG!P22</f>
        <v>33.950000000000003</v>
      </c>
      <c r="H22">
        <f>PPCL_Spot!P22</f>
        <v>13</v>
      </c>
      <c r="I22">
        <f>Bawana_NG!P22</f>
        <v>97.103921489439045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939.39040026014675</v>
      </c>
      <c r="P22" s="77">
        <v>104.89</v>
      </c>
      <c r="Q22" s="77">
        <v>35.354391849919239</v>
      </c>
      <c r="R22" s="80">
        <v>0</v>
      </c>
      <c r="S22" s="80">
        <v>0</v>
      </c>
      <c r="T22" s="78">
        <f>SUMPRODUCT(LTA!F22:AJ22,LTA!F$101:AJ$101,LTA!F$103:AJ$103)</f>
        <v>11.78</v>
      </c>
      <c r="U22" s="78">
        <f>SUMPRODUCT(LTA!F22:AJ22,LTA!F$102:AJ$102,LTA!F$103:AJ$103)</f>
        <v>13.95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622.9</v>
      </c>
      <c r="AB22" s="117">
        <f>-STOA!N22</f>
        <v>0</v>
      </c>
      <c r="AC22">
        <f t="shared" si="0"/>
        <v>18.245446043541147</v>
      </c>
      <c r="AD22">
        <f t="shared" si="1"/>
        <v>1687.4759979313908</v>
      </c>
      <c r="AE22">
        <f>'IDT-1'!B22</f>
        <v>145</v>
      </c>
      <c r="AF22" s="26"/>
      <c r="AG22">
        <f t="shared" si="2"/>
        <v>1832.4759979313908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-183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16.402730375426621</v>
      </c>
      <c r="F23">
        <f>GT_Spot!P23</f>
        <v>0</v>
      </c>
      <c r="G23">
        <f>PPCL_NG!P23</f>
        <v>33.950000000000003</v>
      </c>
      <c r="H23">
        <f>PPCL_Spot!P23</f>
        <v>13</v>
      </c>
      <c r="I23">
        <f>Bawana_NG!P23</f>
        <v>97.103921489439045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934.79248880654666</v>
      </c>
      <c r="P23" s="77">
        <v>104.89</v>
      </c>
      <c r="Q23" s="77">
        <v>35.354391849919239</v>
      </c>
      <c r="R23" s="80">
        <v>0</v>
      </c>
      <c r="S23" s="80">
        <v>0</v>
      </c>
      <c r="T23" s="78">
        <f>SUMPRODUCT(LTA!F23:AJ23,LTA!F$101:AJ$101,LTA!F$103:AJ$103)</f>
        <v>10.3</v>
      </c>
      <c r="U23" s="78">
        <f>SUMPRODUCT(LTA!F23:AJ23,LTA!F$102:AJ$102,LTA!F$103:AJ$103)</f>
        <v>13.91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622.9</v>
      </c>
      <c r="AB23" s="117">
        <f>-STOA!N23</f>
        <v>0</v>
      </c>
      <c r="AC23">
        <f t="shared" si="0"/>
        <v>18.191608422749464</v>
      </c>
      <c r="AD23">
        <f t="shared" si="1"/>
        <v>1681.4119240985822</v>
      </c>
      <c r="AE23">
        <f>'IDT-1'!B23</f>
        <v>177</v>
      </c>
      <c r="AF23" s="26"/>
      <c r="AG23">
        <f t="shared" si="2"/>
        <v>1858.4119240985822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-183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16.402730375426621</v>
      </c>
      <c r="F24">
        <f>GT_Spot!P24</f>
        <v>0</v>
      </c>
      <c r="G24">
        <f>PPCL_NG!P24</f>
        <v>33.950000000000003</v>
      </c>
      <c r="H24">
        <f>PPCL_Spot!P24</f>
        <v>13</v>
      </c>
      <c r="I24">
        <f>Bawana_NG!P24</f>
        <v>97.103921489439045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934.31230529774666</v>
      </c>
      <c r="P24" s="77">
        <v>104.89</v>
      </c>
      <c r="Q24" s="77">
        <v>35.354391849919239</v>
      </c>
      <c r="R24" s="80">
        <v>0</v>
      </c>
      <c r="S24" s="80">
        <v>0</v>
      </c>
      <c r="T24" s="78">
        <f>SUMPRODUCT(LTA!F24:AJ24,LTA!F$101:AJ$101,LTA!F$103:AJ$103)</f>
        <v>10.26</v>
      </c>
      <c r="U24" s="78">
        <f>SUMPRODUCT(LTA!F24:AJ24,LTA!F$102:AJ$102,LTA!F$103:AJ$103)</f>
        <v>13.629999999999999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622.9</v>
      </c>
      <c r="AB24" s="117">
        <f>-STOA!N24</f>
        <v>0</v>
      </c>
      <c r="AC24">
        <f t="shared" si="0"/>
        <v>18.122419915216653</v>
      </c>
      <c r="AD24">
        <f t="shared" si="1"/>
        <v>1687.6809290973151</v>
      </c>
      <c r="AE24">
        <f>'IDT-1'!B24</f>
        <v>147</v>
      </c>
      <c r="AF24" s="26"/>
      <c r="AG24">
        <f t="shared" si="2"/>
        <v>1834.6809290973151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-176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16.402730375426621</v>
      </c>
      <c r="F25">
        <f>GT_Spot!P25</f>
        <v>0</v>
      </c>
      <c r="G25">
        <f>PPCL_NG!P25</f>
        <v>33.950000000000003</v>
      </c>
      <c r="H25">
        <f>PPCL_Spot!P25</f>
        <v>12.296486718080548</v>
      </c>
      <c r="I25">
        <f>Bawana_NG!P25</f>
        <v>97.103921489439045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929.19668140308829</v>
      </c>
      <c r="P25" s="77">
        <v>104.89</v>
      </c>
      <c r="Q25" s="77">
        <v>35.354391849919239</v>
      </c>
      <c r="R25" s="80">
        <v>0</v>
      </c>
      <c r="S25" s="80">
        <v>0</v>
      </c>
      <c r="T25" s="78">
        <f>SUMPRODUCT(LTA!F25:AJ25,LTA!F$101:AJ$101,LTA!F$103:AJ$103)</f>
        <v>10.33</v>
      </c>
      <c r="U25" s="78">
        <f>SUMPRODUCT(LTA!F25:AJ25,LTA!F$102:AJ$102,LTA!F$103:AJ$103)</f>
        <v>13.27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622.9</v>
      </c>
      <c r="AB25" s="117">
        <f>-STOA!N25</f>
        <v>0</v>
      </c>
      <c r="AC25">
        <f t="shared" si="0"/>
        <v>17.74904691726374</v>
      </c>
      <c r="AD25">
        <f t="shared" si="1"/>
        <v>1717.9451649186901</v>
      </c>
      <c r="AE25">
        <f>'IDT-1'!B25</f>
        <v>130</v>
      </c>
      <c r="AF25" s="26"/>
      <c r="AG25">
        <f t="shared" si="2"/>
        <v>1847.9451649186901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16.402730375426621</v>
      </c>
      <c r="F26">
        <f>GT_Spot!P26</f>
        <v>0</v>
      </c>
      <c r="G26">
        <f>PPCL_NG!P26</f>
        <v>33.950000000000003</v>
      </c>
      <c r="H26">
        <f>PPCL_Spot!P26</f>
        <v>13</v>
      </c>
      <c r="I26">
        <f>Bawana_NG!P26</f>
        <v>97.103921489439045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929.19668140308829</v>
      </c>
      <c r="P26" s="77">
        <v>104.89</v>
      </c>
      <c r="Q26" s="77">
        <v>35.354391849919239</v>
      </c>
      <c r="R26" s="80">
        <v>0</v>
      </c>
      <c r="S26" s="80">
        <v>0</v>
      </c>
      <c r="T26" s="78">
        <f>SUMPRODUCT(LTA!F26:AJ26,LTA!F$101:AJ$101,LTA!F$103:AJ$103)</f>
        <v>10.36</v>
      </c>
      <c r="U26" s="78">
        <f>SUMPRODUCT(LTA!F26:AJ26,LTA!F$102:AJ$102,LTA!F$103:AJ$103)</f>
        <v>13.239999999999998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622.9</v>
      </c>
      <c r="AB26" s="117">
        <f>-STOA!N26</f>
        <v>0</v>
      </c>
      <c r="AC26">
        <f t="shared" si="0"/>
        <v>17.826262854322191</v>
      </c>
      <c r="AD26">
        <f t="shared" si="1"/>
        <v>1710.5714622635508</v>
      </c>
      <c r="AE26">
        <f>'IDT-1'!B26</f>
        <v>104</v>
      </c>
      <c r="AF26" s="26"/>
      <c r="AG26">
        <f t="shared" si="2"/>
        <v>1814.5714622635508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-148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16.402730375426621</v>
      </c>
      <c r="F27">
        <f>GT_Spot!P27</f>
        <v>0</v>
      </c>
      <c r="G27">
        <f>PPCL_NG!P27</f>
        <v>33.950000000000003</v>
      </c>
      <c r="H27">
        <f>PPCL_Spot!P27</f>
        <v>13</v>
      </c>
      <c r="I27">
        <f>Bawana_NG!P27</f>
        <v>97.103921489439045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932.98319676948825</v>
      </c>
      <c r="P27" s="77">
        <v>104.89</v>
      </c>
      <c r="Q27" s="77">
        <v>35.354391849919239</v>
      </c>
      <c r="R27" s="80">
        <v>8.18</v>
      </c>
      <c r="S27" s="80">
        <v>0</v>
      </c>
      <c r="T27" s="78">
        <f>SUMPRODUCT(LTA!F27:AJ27,LTA!F$101:AJ$101,LTA!F$103:AJ$103)</f>
        <v>10.34</v>
      </c>
      <c r="U27" s="78">
        <f>SUMPRODUCT(LTA!F27:AJ27,LTA!F$102:AJ$102,LTA!F$103:AJ$103)</f>
        <v>12.89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458.95999999999992</v>
      </c>
      <c r="AB27" s="117">
        <f>-STOA!N27</f>
        <v>0</v>
      </c>
      <c r="AC27">
        <f t="shared" si="0"/>
        <v>16.823009035389934</v>
      </c>
      <c r="AD27">
        <f t="shared" si="1"/>
        <v>1521.2312314488831</v>
      </c>
      <c r="AE27">
        <f>'IDT-1'!B27</f>
        <v>249</v>
      </c>
      <c r="AF27" s="26"/>
      <c r="AG27">
        <f t="shared" si="2"/>
        <v>1770.2312314488831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-186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16.402730375426621</v>
      </c>
      <c r="F28">
        <f>GT_Spot!P28</f>
        <v>0</v>
      </c>
      <c r="G28">
        <f>PPCL_NG!P28</f>
        <v>33.950000000000003</v>
      </c>
      <c r="H28">
        <f>PPCL_Spot!P28</f>
        <v>13</v>
      </c>
      <c r="I28">
        <f>Bawana_NG!P28</f>
        <v>97.103921489439045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952.99763651508817</v>
      </c>
      <c r="P28" s="77">
        <v>104.89</v>
      </c>
      <c r="Q28" s="77">
        <v>35.354391849919239</v>
      </c>
      <c r="R28" s="80">
        <v>16.725561156805519</v>
      </c>
      <c r="S28" s="80">
        <v>0</v>
      </c>
      <c r="T28" s="78">
        <f>SUMPRODUCT(LTA!F28:AJ28,LTA!F$101:AJ$101,LTA!F$103:AJ$103)</f>
        <v>12.19</v>
      </c>
      <c r="U28" s="78">
        <f>SUMPRODUCT(LTA!F28:AJ28,LTA!F$102:AJ$102,LTA!F$103:AJ$103)</f>
        <v>12.85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458.95999999999992</v>
      </c>
      <c r="AB28" s="117">
        <f>-STOA!N28</f>
        <v>0</v>
      </c>
      <c r="AC28">
        <f t="shared" si="0"/>
        <v>16.850555600231829</v>
      </c>
      <c r="AD28">
        <f t="shared" si="1"/>
        <v>1578.5736857864467</v>
      </c>
      <c r="AE28">
        <f>'IDT-1'!B28</f>
        <v>224</v>
      </c>
      <c r="AF28" s="26"/>
      <c r="AG28">
        <f t="shared" si="2"/>
        <v>1802.5736857864467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-159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16.402730375426621</v>
      </c>
      <c r="F29">
        <f>GT_Spot!P29</f>
        <v>0</v>
      </c>
      <c r="G29">
        <f>PPCL_NG!P29</f>
        <v>33.950000000000003</v>
      </c>
      <c r="H29">
        <f>PPCL_Spot!P29</f>
        <v>13</v>
      </c>
      <c r="I29">
        <f>Bawana_NG!P29</f>
        <v>97.103921489439045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952.99763651508817</v>
      </c>
      <c r="P29" s="77">
        <v>104.89</v>
      </c>
      <c r="Q29" s="77">
        <v>35.354391849919239</v>
      </c>
      <c r="R29" s="80">
        <v>30.11</v>
      </c>
      <c r="S29" s="80">
        <v>0</v>
      </c>
      <c r="T29" s="78">
        <f>SUMPRODUCT(LTA!F29:AJ29,LTA!F$101:AJ$101,LTA!F$103:AJ$103)</f>
        <v>18.47</v>
      </c>
      <c r="U29" s="78">
        <f>SUMPRODUCT(LTA!F29:AJ29,LTA!F$102:AJ$102,LTA!F$103:AJ$103)</f>
        <v>12.969999999999999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458.95999999999992</v>
      </c>
      <c r="AB29" s="117">
        <f>-STOA!N29</f>
        <v>0</v>
      </c>
      <c r="AC29">
        <f t="shared" si="0"/>
        <v>16.314408460276315</v>
      </c>
      <c r="AD29">
        <f t="shared" si="1"/>
        <v>1678.8942717695968</v>
      </c>
      <c r="AE29">
        <f>'IDT-1'!B29</f>
        <v>191</v>
      </c>
      <c r="AF29" s="26"/>
      <c r="AG29">
        <f t="shared" si="2"/>
        <v>1869.8942717695968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16.402730375426621</v>
      </c>
      <c r="F30">
        <f>GT_Spot!P30</f>
        <v>0</v>
      </c>
      <c r="G30">
        <f>PPCL_NG!P30</f>
        <v>33.950000000000003</v>
      </c>
      <c r="H30">
        <f>PPCL_Spot!P30</f>
        <v>13</v>
      </c>
      <c r="I30">
        <f>Bawana_NG!P30</f>
        <v>97.103921489439045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952.99763651508817</v>
      </c>
      <c r="P30" s="77">
        <v>104.89</v>
      </c>
      <c r="Q30" s="77">
        <v>35.354391849919239</v>
      </c>
      <c r="R30" s="80">
        <v>39.82</v>
      </c>
      <c r="S30" s="80">
        <v>0</v>
      </c>
      <c r="T30" s="78">
        <f>SUMPRODUCT(LTA!F30:AJ30,LTA!F$101:AJ$101,LTA!F$103:AJ$103)</f>
        <v>25.080000000000002</v>
      </c>
      <c r="U30" s="78">
        <f>SUMPRODUCT(LTA!F30:AJ30,LTA!F$102:AJ$102,LTA!F$103:AJ$103)</f>
        <v>12.969999999999999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460.71999999999991</v>
      </c>
      <c r="AB30" s="117">
        <f>-STOA!N30</f>
        <v>0</v>
      </c>
      <c r="AC30">
        <f t="shared" si="0"/>
        <v>16.615562500631437</v>
      </c>
      <c r="AD30">
        <f t="shared" si="1"/>
        <v>1680.6731177292415</v>
      </c>
      <c r="AE30">
        <f>'IDT-1'!B30</f>
        <v>151</v>
      </c>
      <c r="AF30" s="26"/>
      <c r="AG30">
        <f t="shared" si="2"/>
        <v>1831.6731177292415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16.402730375426621</v>
      </c>
      <c r="F31">
        <f>GT_Spot!P31</f>
        <v>0</v>
      </c>
      <c r="G31">
        <f>PPCL_NG!P31</f>
        <v>33.950000000000003</v>
      </c>
      <c r="H31">
        <f>PPCL_Spot!P31</f>
        <v>12.646487086920299</v>
      </c>
      <c r="I31">
        <f>Bawana_NG!P31</f>
        <v>97.103921489439045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942.77795891268829</v>
      </c>
      <c r="P31" s="77">
        <v>104.89</v>
      </c>
      <c r="Q31" s="77">
        <v>35.354391849919239</v>
      </c>
      <c r="R31" s="80">
        <v>39.82</v>
      </c>
      <c r="S31" s="80">
        <v>0</v>
      </c>
      <c r="T31" s="78">
        <f>SUMPRODUCT(LTA!F31:AJ31,LTA!F$101:AJ$101,LTA!F$103:AJ$103)</f>
        <v>34.28</v>
      </c>
      <c r="U31" s="78">
        <f>SUMPRODUCT(LTA!F31:AJ31,LTA!F$102:AJ$102,LTA!F$103:AJ$103)</f>
        <v>12.87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463.24999999999989</v>
      </c>
      <c r="AB31" s="117">
        <f>-STOA!N31</f>
        <v>0</v>
      </c>
      <c r="AC31">
        <f t="shared" si="0"/>
        <v>16.074418517719106</v>
      </c>
      <c r="AD31">
        <f t="shared" si="1"/>
        <v>1744.2710711966743</v>
      </c>
      <c r="AE31">
        <f>'IDT-1'!B31</f>
        <v>110</v>
      </c>
      <c r="AF31" s="26"/>
      <c r="AG31">
        <f t="shared" si="2"/>
        <v>1854.2710711966743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16.402730375426621</v>
      </c>
      <c r="F32">
        <f>GT_Spot!P32</f>
        <v>0</v>
      </c>
      <c r="G32">
        <f>PPCL_NG!P32</f>
        <v>33.950000000000003</v>
      </c>
      <c r="H32">
        <f>PPCL_Spot!P32</f>
        <v>13</v>
      </c>
      <c r="I32">
        <f>Bawana_NG!P32</f>
        <v>97.103921489439045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942.77795891268829</v>
      </c>
      <c r="P32" s="77">
        <v>104.89</v>
      </c>
      <c r="Q32" s="77">
        <v>35.354391849919239</v>
      </c>
      <c r="R32" s="80">
        <v>39.82</v>
      </c>
      <c r="S32" s="80">
        <v>0</v>
      </c>
      <c r="T32" s="78">
        <f>SUMPRODUCT(LTA!F32:AJ32,LTA!F$101:AJ$101,LTA!F$103:AJ$103)</f>
        <v>45.86</v>
      </c>
      <c r="U32" s="78">
        <f>SUMPRODUCT(LTA!F32:AJ32,LTA!F$102:AJ$102,LTA!F$103:AJ$103)</f>
        <v>12.94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466.09999999999991</v>
      </c>
      <c r="AB32" s="117">
        <f>-STOA!N32</f>
        <v>0</v>
      </c>
      <c r="AC32">
        <f t="shared" si="0"/>
        <v>16.07195751852128</v>
      </c>
      <c r="AD32">
        <f t="shared" si="1"/>
        <v>1774.127045108952</v>
      </c>
      <c r="AE32">
        <f>'IDT-1'!B32</f>
        <v>63</v>
      </c>
      <c r="AF32" s="26"/>
      <c r="AG32">
        <f t="shared" si="2"/>
        <v>1837.127045108952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16.402730375426621</v>
      </c>
      <c r="F33">
        <f>GT_Spot!P33</f>
        <v>0</v>
      </c>
      <c r="G33">
        <f>PPCL_NG!P33</f>
        <v>33.950000000000003</v>
      </c>
      <c r="H33">
        <f>PPCL_Spot!P33</f>
        <v>13</v>
      </c>
      <c r="I33">
        <f>Bawana_NG!P33</f>
        <v>97.103921489439045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942.6530306686883</v>
      </c>
      <c r="P33" s="77">
        <v>104.89</v>
      </c>
      <c r="Q33" s="77">
        <v>35.354391849919239</v>
      </c>
      <c r="R33" s="80">
        <v>39.21</v>
      </c>
      <c r="S33" s="80">
        <v>0</v>
      </c>
      <c r="T33" s="78">
        <f>SUMPRODUCT(LTA!F33:AJ33,LTA!F$101:AJ$101,LTA!F$103:AJ$103)</f>
        <v>59.750000000000007</v>
      </c>
      <c r="U33" s="78">
        <f>SUMPRODUCT(LTA!F33:AJ33,LTA!F$102:AJ$102,LTA!F$103:AJ$103)</f>
        <v>12.86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473.09999999999991</v>
      </c>
      <c r="AB33" s="117">
        <f>-STOA!N33</f>
        <v>0</v>
      </c>
      <c r="AC33">
        <f t="shared" si="0"/>
        <v>16.754671418739214</v>
      </c>
      <c r="AD33">
        <f t="shared" si="1"/>
        <v>1736.5194029647339</v>
      </c>
      <c r="AE33">
        <f>'IDT-1'!B33</f>
        <v>19</v>
      </c>
      <c r="AF33" s="26"/>
      <c r="AG33">
        <f t="shared" si="2"/>
        <v>1755.5194029647339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16.402730375426621</v>
      </c>
      <c r="F34">
        <f>GT_Spot!P34</f>
        <v>0</v>
      </c>
      <c r="G34">
        <f>PPCL_NG!P34</f>
        <v>33.950000000000003</v>
      </c>
      <c r="H34">
        <f>PPCL_Spot!P34</f>
        <v>12.256285973947287</v>
      </c>
      <c r="I34">
        <f>Bawana_NG!P34</f>
        <v>97.103921489439045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917.77021396068835</v>
      </c>
      <c r="P34" s="77">
        <v>104.89</v>
      </c>
      <c r="Q34" s="77">
        <v>35.354391849919239</v>
      </c>
      <c r="R34" s="80">
        <v>39.21</v>
      </c>
      <c r="S34" s="80">
        <v>0</v>
      </c>
      <c r="T34" s="78">
        <f>SUMPRODUCT(LTA!F34:AJ34,LTA!F$101:AJ$101,LTA!F$103:AJ$103)</f>
        <v>76.680000000000007</v>
      </c>
      <c r="U34" s="78">
        <f>SUMPRODUCT(LTA!F34:AJ34,LTA!F$102:AJ$102,LTA!F$103:AJ$103)</f>
        <v>12.75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483.59999999999991</v>
      </c>
      <c r="AB34" s="117">
        <f>-STOA!N34</f>
        <v>0</v>
      </c>
      <c r="AC34">
        <f t="shared" si="0"/>
        <v>16.609767652880034</v>
      </c>
      <c r="AD34">
        <f t="shared" si="1"/>
        <v>1756.3577759965406</v>
      </c>
      <c r="AE34">
        <f>'IDT-1'!B34</f>
        <v>22</v>
      </c>
      <c r="AF34" s="26"/>
      <c r="AG34">
        <f t="shared" si="2"/>
        <v>1778.3577759965406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15.943534230544179</v>
      </c>
      <c r="F35">
        <f>GT_Spot!P35</f>
        <v>0</v>
      </c>
      <c r="G35">
        <f>PPCL_NG!P35</f>
        <v>33.950000000000003</v>
      </c>
      <c r="H35">
        <f>PPCL_Spot!P35</f>
        <v>12.256285973947287</v>
      </c>
      <c r="I35">
        <f>Bawana_NG!P35</f>
        <v>95.536078479661782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909.52931420075822</v>
      </c>
      <c r="P35" s="77">
        <v>104.89</v>
      </c>
      <c r="Q35" s="77">
        <v>35.354391849919239</v>
      </c>
      <c r="R35" s="80">
        <v>38.5</v>
      </c>
      <c r="S35" s="80">
        <v>0</v>
      </c>
      <c r="T35" s="78">
        <f>SUMPRODUCT(LTA!F35:AJ35,LTA!F$101:AJ$101,LTA!F$103:AJ$103)</f>
        <v>97.509999999999991</v>
      </c>
      <c r="U35" s="78">
        <f>SUMPRODUCT(LTA!F35:AJ35,LTA!F$102:AJ$102,LTA!F$103:AJ$103)</f>
        <v>12.27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487.26999999999987</v>
      </c>
      <c r="AB35" s="117">
        <f>-STOA!N35</f>
        <v>0</v>
      </c>
      <c r="AC35">
        <f t="shared" si="0"/>
        <v>17.035272253708481</v>
      </c>
      <c r="AD35">
        <f t="shared" si="1"/>
        <v>1733.9743324811222</v>
      </c>
      <c r="AE35">
        <f>'IDT-1'!B35</f>
        <v>6</v>
      </c>
      <c r="AF35" s="26"/>
      <c r="AG35">
        <f t="shared" si="2"/>
        <v>1739.9743324811222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15.943534230544179</v>
      </c>
      <c r="F36">
        <f>GT_Spot!P36</f>
        <v>0</v>
      </c>
      <c r="G36">
        <f>PPCL_NG!P36</f>
        <v>33.950000000000003</v>
      </c>
      <c r="H36">
        <f>PPCL_Spot!P36</f>
        <v>12.256285973947287</v>
      </c>
      <c r="I36">
        <f>Bawana_NG!P36</f>
        <v>95.536078479661782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914.38612387898843</v>
      </c>
      <c r="P36" s="77">
        <v>104.89</v>
      </c>
      <c r="Q36" s="77">
        <v>35.354391849919239</v>
      </c>
      <c r="R36" s="80">
        <v>38.5</v>
      </c>
      <c r="S36" s="80">
        <v>0</v>
      </c>
      <c r="T36" s="78">
        <f>SUMPRODUCT(LTA!F36:AJ36,LTA!F$101:AJ$101,LTA!F$103:AJ$103)</f>
        <v>118.82</v>
      </c>
      <c r="U36" s="78">
        <f>SUMPRODUCT(LTA!F36:AJ36,LTA!F$102:AJ$102,LTA!F$103:AJ$103)</f>
        <v>12.11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494.26999999999987</v>
      </c>
      <c r="AB36" s="117">
        <f>-STOA!N36</f>
        <v>0</v>
      </c>
      <c r="AC36">
        <f t="shared" si="0"/>
        <v>16.952850822944701</v>
      </c>
      <c r="AD36">
        <f t="shared" si="1"/>
        <v>1809.063563590116</v>
      </c>
      <c r="AE36">
        <f>'IDT-1'!B36</f>
        <v>1</v>
      </c>
      <c r="AF36" s="26"/>
      <c r="AG36">
        <f t="shared" si="2"/>
        <v>1810.063563590116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15.943534230544179</v>
      </c>
      <c r="F37">
        <f>GT_Spot!P37</f>
        <v>0</v>
      </c>
      <c r="G37">
        <f>PPCL_NG!P37</f>
        <v>33.950000000000003</v>
      </c>
      <c r="H37">
        <f>PPCL_Spot!P37</f>
        <v>11.593513185813881</v>
      </c>
      <c r="I37">
        <f>Bawana_NG!P37</f>
        <v>95.536078479661782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912.37655578269789</v>
      </c>
      <c r="P37" s="77">
        <v>104.89</v>
      </c>
      <c r="Q37" s="77">
        <v>35.354391849919239</v>
      </c>
      <c r="R37" s="80">
        <v>38.5</v>
      </c>
      <c r="S37" s="80">
        <v>0</v>
      </c>
      <c r="T37" s="78">
        <f>SUMPRODUCT(LTA!F37:AJ37,LTA!F$101:AJ$101,LTA!F$103:AJ$103)</f>
        <v>140.90000000000003</v>
      </c>
      <c r="U37" s="78">
        <f>SUMPRODUCT(LTA!F37:AJ37,LTA!F$102:AJ$102,LTA!F$103:AJ$103)</f>
        <v>12.89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501.26999999999987</v>
      </c>
      <c r="AB37" s="117">
        <f>-STOA!N37</f>
        <v>0</v>
      </c>
      <c r="AC37">
        <f t="shared" si="0"/>
        <v>17.46732417634983</v>
      </c>
      <c r="AD37">
        <f t="shared" si="1"/>
        <v>1804.7367493522875</v>
      </c>
      <c r="AE37">
        <f>'IDT-1'!B37</f>
        <v>2</v>
      </c>
      <c r="AF37" s="26"/>
      <c r="AG37">
        <f t="shared" si="2"/>
        <v>1806.7367493522875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15.943534230544179</v>
      </c>
      <c r="F38">
        <f>GT_Spot!P38</f>
        <v>0</v>
      </c>
      <c r="G38">
        <f>PPCL_NG!P38</f>
        <v>33.950000000000003</v>
      </c>
      <c r="H38">
        <f>PPCL_Spot!P38</f>
        <v>12.256285973947287</v>
      </c>
      <c r="I38">
        <f>Bawana_NG!P38</f>
        <v>95.536078479661782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908.39111423004113</v>
      </c>
      <c r="P38" s="77">
        <v>104.89</v>
      </c>
      <c r="Q38" s="77">
        <v>35.354391849919239</v>
      </c>
      <c r="R38" s="80">
        <v>38.5</v>
      </c>
      <c r="S38" s="80">
        <v>0</v>
      </c>
      <c r="T38" s="78">
        <f>SUMPRODUCT(LTA!F38:AJ38,LTA!F$101:AJ$101,LTA!F$103:AJ$103)</f>
        <v>163.80999999999997</v>
      </c>
      <c r="U38" s="78">
        <f>SUMPRODUCT(LTA!F38:AJ38,LTA!F$102:AJ$102,LTA!F$103:AJ$103)</f>
        <v>12.969999999999999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508.26999999999987</v>
      </c>
      <c r="AB38" s="117">
        <f>-STOA!N38</f>
        <v>0</v>
      </c>
      <c r="AC38">
        <f t="shared" si="0"/>
        <v>17.622093543522261</v>
      </c>
      <c r="AD38">
        <f t="shared" si="1"/>
        <v>1840.2493112205912</v>
      </c>
      <c r="AE38">
        <f>'IDT-1'!B38</f>
        <v>12</v>
      </c>
      <c r="AF38" s="26"/>
      <c r="AG38">
        <f t="shared" si="2"/>
        <v>1852.2493112205912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15.805295494441193</v>
      </c>
      <c r="F39">
        <f>GT_Spot!P39</f>
        <v>0</v>
      </c>
      <c r="G39">
        <f>PPCL_NG!P39</f>
        <v>33.950000000000003</v>
      </c>
      <c r="H39">
        <f>PPCL_Spot!P39</f>
        <v>12.256285973947287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908.37285661111321</v>
      </c>
      <c r="P39" s="77">
        <v>104.89</v>
      </c>
      <c r="Q39" s="77">
        <v>35.35</v>
      </c>
      <c r="R39" s="80">
        <v>38.5</v>
      </c>
      <c r="S39" s="80">
        <v>0</v>
      </c>
      <c r="T39" s="78">
        <f>SUMPRODUCT(LTA!F39:AJ39,LTA!F$101:AJ$101,LTA!F$103:AJ$103)</f>
        <v>179.27</v>
      </c>
      <c r="U39" s="78">
        <f>SUMPRODUCT(LTA!F39:AJ39,LTA!F$102:AJ$102,LTA!F$103:AJ$103)</f>
        <v>7.57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517.54</v>
      </c>
      <c r="AB39" s="117">
        <f>-STOA!N39</f>
        <v>0</v>
      </c>
      <c r="AC39">
        <f t="shared" si="0"/>
        <v>17.755695216520113</v>
      </c>
      <c r="AD39">
        <f t="shared" si="1"/>
        <v>1871.3687428629814</v>
      </c>
      <c r="AE39">
        <f>'IDT-1'!B39</f>
        <v>22</v>
      </c>
      <c r="AF39" s="26"/>
      <c r="AG39">
        <f t="shared" si="2"/>
        <v>1893.3687428629814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15.805295494441193</v>
      </c>
      <c r="F40">
        <f>GT_Spot!P40</f>
        <v>0</v>
      </c>
      <c r="G40">
        <f>PPCL_NG!P40</f>
        <v>33.950000000000003</v>
      </c>
      <c r="H40">
        <f>PPCL_Spot!P40</f>
        <v>12.256285973947287</v>
      </c>
      <c r="I40">
        <f>Bawana_NG!P40</f>
        <v>95.536078479661782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908.40676172067617</v>
      </c>
      <c r="P40" s="77">
        <v>104.89</v>
      </c>
      <c r="Q40" s="77">
        <v>35.354391849919239</v>
      </c>
      <c r="R40" s="80">
        <v>38.5</v>
      </c>
      <c r="S40" s="80">
        <v>0</v>
      </c>
      <c r="T40" s="78">
        <f>SUMPRODUCT(LTA!F40:AJ40,LTA!F$101:AJ$101,LTA!F$103:AJ$103)</f>
        <v>220.02</v>
      </c>
      <c r="U40" s="78">
        <f>SUMPRODUCT(LTA!F40:AJ40,LTA!F$102:AJ$102,LTA!F$103:AJ$103)</f>
        <v>7.25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522.43999999999994</v>
      </c>
      <c r="AB40" s="117">
        <f>-STOA!N40</f>
        <v>0</v>
      </c>
      <c r="AC40">
        <f t="shared" si="0"/>
        <v>18.190022740562149</v>
      </c>
      <c r="AD40">
        <f t="shared" si="1"/>
        <v>1904.2187907780835</v>
      </c>
      <c r="AE40">
        <f>'IDT-1'!B40</f>
        <v>54</v>
      </c>
      <c r="AF40" s="26"/>
      <c r="AG40">
        <f t="shared" si="2"/>
        <v>1958.2187907780835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15.805295494441193</v>
      </c>
      <c r="F41">
        <f>GT_Spot!P41</f>
        <v>0</v>
      </c>
      <c r="G41">
        <f>PPCL_NG!P41</f>
        <v>33.950000000000003</v>
      </c>
      <c r="H41">
        <f>PPCL_Spot!P41</f>
        <v>12.256285973947287</v>
      </c>
      <c r="I41">
        <f>Bawana_NG!P41</f>
        <v>95.536078479661782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898.46640225335898</v>
      </c>
      <c r="P41" s="77">
        <v>104.89</v>
      </c>
      <c r="Q41" s="77">
        <v>35.354391849919239</v>
      </c>
      <c r="R41" s="80">
        <v>38.5</v>
      </c>
      <c r="S41" s="80">
        <v>0</v>
      </c>
      <c r="T41" s="78">
        <f>SUMPRODUCT(LTA!F41:AJ41,LTA!F$101:AJ$101,LTA!F$103:AJ$103)</f>
        <v>240.88</v>
      </c>
      <c r="U41" s="78">
        <f>SUMPRODUCT(LTA!F41:AJ41,LTA!F$102:AJ$102,LTA!F$103:AJ$103)</f>
        <v>7.08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528.04</v>
      </c>
      <c r="AB41" s="117">
        <f>-STOA!N41</f>
        <v>0</v>
      </c>
      <c r="AC41">
        <f t="shared" si="0"/>
        <v>17.898871328662185</v>
      </c>
      <c r="AD41">
        <f t="shared" si="1"/>
        <v>1969.8595827226663</v>
      </c>
      <c r="AE41">
        <f>'IDT-1'!B41</f>
        <v>78</v>
      </c>
      <c r="AF41" s="26"/>
      <c r="AG41">
        <f t="shared" si="2"/>
        <v>2047.8595827226663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15.805295494441193</v>
      </c>
      <c r="F42">
        <f>GT_Spot!P42</f>
        <v>0</v>
      </c>
      <c r="G42">
        <f>PPCL_NG!P42</f>
        <v>33.950000000000003</v>
      </c>
      <c r="H42">
        <f>PPCL_Spot!P42</f>
        <v>12.256285973947287</v>
      </c>
      <c r="I42">
        <f>Bawana_NG!P42</f>
        <v>95.536078479661782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898.46549969655769</v>
      </c>
      <c r="P42" s="77">
        <v>104.89</v>
      </c>
      <c r="Q42" s="77">
        <v>35.354391849919239</v>
      </c>
      <c r="R42" s="80">
        <v>38.5</v>
      </c>
      <c r="S42" s="80">
        <v>0</v>
      </c>
      <c r="T42" s="78">
        <f>SUMPRODUCT(LTA!F42:AJ42,LTA!F$101:AJ$101,LTA!F$103:AJ$103)</f>
        <v>256.25</v>
      </c>
      <c r="U42" s="78">
        <f>SUMPRODUCT(LTA!F42:AJ42,LTA!F$102:AJ$102,LTA!F$103:AJ$103)</f>
        <v>6.94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537.14</v>
      </c>
      <c r="AB42" s="117">
        <f>-STOA!N42</f>
        <v>0</v>
      </c>
      <c r="AC42">
        <f t="shared" si="0"/>
        <v>18.246139298995264</v>
      </c>
      <c r="AD42">
        <f t="shared" si="1"/>
        <v>1978.841412195532</v>
      </c>
      <c r="AE42">
        <f>'IDT-1'!B42</f>
        <v>99</v>
      </c>
      <c r="AF42" s="26"/>
      <c r="AG42">
        <f t="shared" si="2"/>
        <v>2077.841412195532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15.805295494441193</v>
      </c>
      <c r="F43">
        <f>GT_Spot!P43</f>
        <v>0</v>
      </c>
      <c r="G43">
        <f>PPCL_NG!P43</f>
        <v>33.950000000000003</v>
      </c>
      <c r="H43">
        <f>PPCL_Spot!P43</f>
        <v>11.24</v>
      </c>
      <c r="I43">
        <f>Bawana_NG!P43</f>
        <v>95.536078479661782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897.58637493664241</v>
      </c>
      <c r="P43" s="77">
        <v>104.89</v>
      </c>
      <c r="Q43" s="77">
        <v>35.354391849919239</v>
      </c>
      <c r="R43" s="80">
        <v>38.5</v>
      </c>
      <c r="S43" s="80">
        <v>0</v>
      </c>
      <c r="T43" s="78">
        <f>SUMPRODUCT(LTA!F43:AJ43,LTA!F$101:AJ$101,LTA!F$103:AJ$103)</f>
        <v>275.86999999999995</v>
      </c>
      <c r="U43" s="78">
        <f>SUMPRODUCT(LTA!F43:AJ43,LTA!F$102:AJ$102,LTA!F$103:AJ$103)</f>
        <v>7.7899999999999991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542.04</v>
      </c>
      <c r="AB43" s="117">
        <f>-STOA!N43</f>
        <v>0</v>
      </c>
      <c r="AC43">
        <f t="shared" si="0"/>
        <v>18.399446919404099</v>
      </c>
      <c r="AD43">
        <f t="shared" si="1"/>
        <v>2008.1626938412605</v>
      </c>
      <c r="AE43">
        <f>'IDT-1'!B43</f>
        <v>121</v>
      </c>
      <c r="AF43" s="26"/>
      <c r="AG43">
        <f t="shared" si="2"/>
        <v>2129.1626938412605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15.805295494441193</v>
      </c>
      <c r="F44">
        <f>GT_Spot!P44</f>
        <v>0</v>
      </c>
      <c r="G44">
        <f>PPCL_NG!P44</f>
        <v>33.950000000000003</v>
      </c>
      <c r="H44">
        <f>PPCL_Spot!P44</f>
        <v>11.886285535770071</v>
      </c>
      <c r="I44">
        <f>Bawana_NG!P44</f>
        <v>95.536078479661782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897.5877345009286</v>
      </c>
      <c r="P44" s="77">
        <v>104.89</v>
      </c>
      <c r="Q44" s="77">
        <v>35.354391849919239</v>
      </c>
      <c r="R44" s="80">
        <v>38.5</v>
      </c>
      <c r="S44" s="80">
        <v>0</v>
      </c>
      <c r="T44" s="78">
        <f>SUMPRODUCT(LTA!F44:AJ44,LTA!F$101:AJ$101,LTA!F$103:AJ$103)</f>
        <v>290.78999999999996</v>
      </c>
      <c r="U44" s="78">
        <f>SUMPRODUCT(LTA!F44:AJ44,LTA!F$102:AJ$102,LTA!F$103:AJ$103)</f>
        <v>8.32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542.04</v>
      </c>
      <c r="AB44" s="117">
        <f>-STOA!N44</f>
        <v>0</v>
      </c>
      <c r="AC44">
        <f t="shared" si="0"/>
        <v>18.612131216462156</v>
      </c>
      <c r="AD44">
        <f t="shared" si="1"/>
        <v>2016.047654644259</v>
      </c>
      <c r="AE44">
        <f>'IDT-1'!B44</f>
        <v>153</v>
      </c>
      <c r="AF44" s="26"/>
      <c r="AG44">
        <f t="shared" si="2"/>
        <v>2169.0476546442587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15.805295494441193</v>
      </c>
      <c r="F45">
        <f>GT_Spot!P45</f>
        <v>0</v>
      </c>
      <c r="G45">
        <f>PPCL_NG!P45</f>
        <v>33.950000000000003</v>
      </c>
      <c r="H45">
        <f>PPCL_Spot!P45</f>
        <v>11.886285535770071</v>
      </c>
      <c r="I45">
        <f>Bawana_NG!P45</f>
        <v>95.536078479661782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902.45540161592021</v>
      </c>
      <c r="P45" s="77">
        <v>104.89</v>
      </c>
      <c r="Q45" s="77">
        <v>35.354391849919239</v>
      </c>
      <c r="R45" s="80">
        <v>38.5</v>
      </c>
      <c r="S45" s="80">
        <v>0</v>
      </c>
      <c r="T45" s="78">
        <f>SUMPRODUCT(LTA!F45:AJ45,LTA!F$101:AJ$101,LTA!F$103:AJ$103)</f>
        <v>306.51999999999992</v>
      </c>
      <c r="U45" s="78">
        <f>SUMPRODUCT(LTA!F45:AJ45,LTA!F$102:AJ$102,LTA!F$103:AJ$103)</f>
        <v>8.0500000000000007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542.04</v>
      </c>
      <c r="AB45" s="117">
        <f>-STOA!N45</f>
        <v>0</v>
      </c>
      <c r="AC45">
        <f t="shared" si="0"/>
        <v>19.767608714515568</v>
      </c>
      <c r="AD45">
        <f t="shared" si="1"/>
        <v>1925.2198442611971</v>
      </c>
      <c r="AE45">
        <f>'IDT-1'!B45</f>
        <v>167</v>
      </c>
      <c r="AF45" s="26"/>
      <c r="AG45">
        <f t="shared" si="2"/>
        <v>2092.2198442611971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15.805295494441193</v>
      </c>
      <c r="F46">
        <f>GT_Spot!P46</f>
        <v>0</v>
      </c>
      <c r="G46">
        <f>PPCL_NG!P46</f>
        <v>33.950000000000003</v>
      </c>
      <c r="H46">
        <f>PPCL_Spot!P46</f>
        <v>11.886285535770071</v>
      </c>
      <c r="I46">
        <f>Bawana_NG!P46</f>
        <v>95.536078479661782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900.21232076814238</v>
      </c>
      <c r="P46" s="77">
        <v>104.89</v>
      </c>
      <c r="Q46" s="77">
        <v>35.354391849919239</v>
      </c>
      <c r="R46" s="80">
        <v>38.5</v>
      </c>
      <c r="S46" s="80">
        <v>0</v>
      </c>
      <c r="T46" s="78">
        <f>SUMPRODUCT(LTA!F46:AJ46,LTA!F$101:AJ$101,LTA!F$103:AJ$103)</f>
        <v>316.21999999999997</v>
      </c>
      <c r="U46" s="78">
        <f>SUMPRODUCT(LTA!F46:AJ46,LTA!F$102:AJ$102,LTA!F$103:AJ$103)</f>
        <v>8.3800000000000008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35.799999999999997</v>
      </c>
      <c r="Z46" s="75">
        <f>IEX!N46</f>
        <v>0</v>
      </c>
      <c r="AA46" s="117">
        <f>STOA!H46</f>
        <v>542.04</v>
      </c>
      <c r="AB46" s="117">
        <f>-STOA!N46</f>
        <v>0</v>
      </c>
      <c r="AC46">
        <f t="shared" si="0"/>
        <v>19.618485951723411</v>
      </c>
      <c r="AD46">
        <f t="shared" si="1"/>
        <v>2028.9558861762116</v>
      </c>
      <c r="AE46">
        <f>'IDT-1'!B46</f>
        <v>131.143</v>
      </c>
      <c r="AF46" s="26"/>
      <c r="AG46">
        <f t="shared" si="2"/>
        <v>2160.0988861762116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15.341463414634145</v>
      </c>
      <c r="F47">
        <f>GT_Spot!P47</f>
        <v>0</v>
      </c>
      <c r="G47">
        <f>PPCL_NG!P47</f>
        <v>33.950000000000003</v>
      </c>
      <c r="H47">
        <f>PPCL_Spot!P47</f>
        <v>11.886285535770071</v>
      </c>
      <c r="I47">
        <f>Bawana_NG!P47</f>
        <v>93.97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906.18096632589095</v>
      </c>
      <c r="P47" s="77">
        <v>104.89</v>
      </c>
      <c r="Q47" s="77">
        <v>35.354391849919239</v>
      </c>
      <c r="R47" s="80">
        <v>38.5</v>
      </c>
      <c r="S47" s="80">
        <v>0</v>
      </c>
      <c r="T47" s="78">
        <f>SUMPRODUCT(LTA!F47:AJ47,LTA!F$101:AJ$101,LTA!F$103:AJ$103)</f>
        <v>319.34999999999997</v>
      </c>
      <c r="U47" s="78">
        <f>SUMPRODUCT(LTA!F47:AJ47,LTA!F$102:AJ$102,LTA!F$103:AJ$103)</f>
        <v>7.99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545.54</v>
      </c>
      <c r="AB47" s="117">
        <f>-STOA!N47</f>
        <v>0</v>
      </c>
      <c r="AC47">
        <f t="shared" si="0"/>
        <v>19.108918738998018</v>
      </c>
      <c r="AD47">
        <f t="shared" si="1"/>
        <v>2035.8441883872165</v>
      </c>
      <c r="AE47">
        <f>'IDT-1'!B47</f>
        <v>170</v>
      </c>
      <c r="AF47" s="26"/>
      <c r="AG47">
        <f t="shared" si="2"/>
        <v>2205.8441883872165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15.341463414634145</v>
      </c>
      <c r="F48">
        <f>GT_Spot!P48</f>
        <v>0</v>
      </c>
      <c r="G48">
        <f>PPCL_NG!P48</f>
        <v>33.950000000000003</v>
      </c>
      <c r="H48">
        <f>PPCL_Spot!P48</f>
        <v>11.886285535770071</v>
      </c>
      <c r="I48">
        <f>Bawana_NG!P48</f>
        <v>93.97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912.15090476109094</v>
      </c>
      <c r="P48" s="77">
        <v>104.89</v>
      </c>
      <c r="Q48" s="77">
        <v>35.354391849919239</v>
      </c>
      <c r="R48" s="80">
        <v>38.5</v>
      </c>
      <c r="S48" s="80">
        <v>0</v>
      </c>
      <c r="T48" s="78">
        <f>SUMPRODUCT(LTA!F48:AJ48,LTA!F$101:AJ$101,LTA!F$103:AJ$103)</f>
        <v>321.10000000000002</v>
      </c>
      <c r="U48" s="78">
        <f>SUMPRODUCT(LTA!F48:AJ48,LTA!F$102:AJ$102,LTA!F$103:AJ$103)</f>
        <v>8.43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549.04</v>
      </c>
      <c r="AB48" s="117">
        <f>-STOA!N48</f>
        <v>0</v>
      </c>
      <c r="AC48">
        <f t="shared" si="0"/>
        <v>19.238160579794368</v>
      </c>
      <c r="AD48">
        <f t="shared" si="1"/>
        <v>2044.3748849816204</v>
      </c>
      <c r="AE48">
        <f>'IDT-1'!B48</f>
        <v>151</v>
      </c>
      <c r="AF48" s="26"/>
      <c r="AG48">
        <f t="shared" si="2"/>
        <v>2195.3748849816202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15.341463414634145</v>
      </c>
      <c r="F49">
        <f>GT_Spot!P49</f>
        <v>0</v>
      </c>
      <c r="G49">
        <f>PPCL_NG!P49</f>
        <v>33.950000000000003</v>
      </c>
      <c r="H49">
        <f>PPCL_Spot!P49</f>
        <v>11.24</v>
      </c>
      <c r="I49">
        <f>Bawana_NG!P49</f>
        <v>95.146016661782568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918.10906227201588</v>
      </c>
      <c r="P49" s="77">
        <v>104.89</v>
      </c>
      <c r="Q49" s="77">
        <v>35.354391849919239</v>
      </c>
      <c r="R49" s="80">
        <v>38.5</v>
      </c>
      <c r="S49" s="80">
        <v>0</v>
      </c>
      <c r="T49" s="78">
        <f>SUMPRODUCT(LTA!F49:AJ49,LTA!F$101:AJ$101,LTA!F$103:AJ$103)</f>
        <v>322.09999999999997</v>
      </c>
      <c r="U49" s="78">
        <f>SUMPRODUCT(LTA!F49:AJ49,LTA!F$102:AJ$102,LTA!F$103:AJ$103)</f>
        <v>7.9700000000000006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549.04</v>
      </c>
      <c r="AB49" s="117">
        <f>-STOA!N49</f>
        <v>0</v>
      </c>
      <c r="AC49">
        <f t="shared" si="0"/>
        <v>19.353274764932582</v>
      </c>
      <c r="AD49">
        <f t="shared" si="1"/>
        <v>2045.2876594334191</v>
      </c>
      <c r="AE49">
        <f>'IDT-1'!B49</f>
        <v>148</v>
      </c>
      <c r="AF49" s="26"/>
      <c r="AG49">
        <f t="shared" si="2"/>
        <v>2193.2876594334193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15.341463414634145</v>
      </c>
      <c r="F50">
        <f>GT_Spot!P50</f>
        <v>0</v>
      </c>
      <c r="G50">
        <f>PPCL_NG!P50</f>
        <v>33.950000000000003</v>
      </c>
      <c r="H50">
        <f>PPCL_Spot!P50</f>
        <v>11.886285535770071</v>
      </c>
      <c r="I50">
        <f>Bawana_NG!P50</f>
        <v>95.146016661782568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918.10906227201588</v>
      </c>
      <c r="P50" s="77">
        <v>104.89</v>
      </c>
      <c r="Q50" s="77">
        <v>35.354391849919239</v>
      </c>
      <c r="R50" s="80">
        <v>38.5</v>
      </c>
      <c r="S50" s="80">
        <v>0</v>
      </c>
      <c r="T50" s="78">
        <f>SUMPRODUCT(LTA!F50:AJ50,LTA!F$101:AJ$101,LTA!F$103:AJ$103)</f>
        <v>322.54999999999995</v>
      </c>
      <c r="U50" s="78">
        <f>SUMPRODUCT(LTA!F50:AJ50,LTA!F$102:AJ$102,LTA!F$103:AJ$103)</f>
        <v>8.0300000000000011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552.54</v>
      </c>
      <c r="AB50" s="117">
        <f>-STOA!N50</f>
        <v>0</v>
      </c>
      <c r="AC50">
        <f t="shared" si="0"/>
        <v>19.491909480391509</v>
      </c>
      <c r="AD50">
        <f t="shared" si="1"/>
        <v>2038.8053102537303</v>
      </c>
      <c r="AE50">
        <f>'IDT-1'!B50</f>
        <v>158</v>
      </c>
      <c r="AF50" s="26"/>
      <c r="AG50">
        <f t="shared" si="2"/>
        <v>2196.8053102537306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15.341463414634145</v>
      </c>
      <c r="F51">
        <f>GT_Spot!P51</f>
        <v>0</v>
      </c>
      <c r="G51">
        <f>PPCL_NG!P51</f>
        <v>33.950000000000003</v>
      </c>
      <c r="H51">
        <f>PPCL_Spot!P51</f>
        <v>11.143714571523841</v>
      </c>
      <c r="I51">
        <f>Bawana_NG!P51</f>
        <v>93.97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916.75985922416066</v>
      </c>
      <c r="P51" s="77">
        <v>104.89</v>
      </c>
      <c r="Q51" s="77">
        <v>35.354391849919239</v>
      </c>
      <c r="R51" s="80">
        <v>38.5</v>
      </c>
      <c r="S51" s="80">
        <v>0</v>
      </c>
      <c r="T51" s="78">
        <f>SUMPRODUCT(LTA!F51:AJ51,LTA!F$101:AJ$101,LTA!F$103:AJ$103)</f>
        <v>323.13</v>
      </c>
      <c r="U51" s="78">
        <f>SUMPRODUCT(LTA!F51:AJ51,LTA!F$102:AJ$102,LTA!F$103:AJ$103)</f>
        <v>7.91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552.54</v>
      </c>
      <c r="AB51" s="117">
        <f>-STOA!N51</f>
        <v>0</v>
      </c>
      <c r="AC51">
        <f t="shared" si="0"/>
        <v>19.538225942638892</v>
      </c>
      <c r="AD51">
        <f t="shared" si="1"/>
        <v>2027.9512031175989</v>
      </c>
      <c r="AE51">
        <f>'IDT-1'!B51</f>
        <v>157</v>
      </c>
      <c r="AF51" s="26"/>
      <c r="AG51">
        <f t="shared" si="2"/>
        <v>2184.9512031175991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15.341463414634145</v>
      </c>
      <c r="F52">
        <f>GT_Spot!P52</f>
        <v>0</v>
      </c>
      <c r="G52">
        <f>PPCL_NG!P52</f>
        <v>33.950000000000003</v>
      </c>
      <c r="H52">
        <f>PPCL_Spot!P52</f>
        <v>11.143714571523841</v>
      </c>
      <c r="I52">
        <f>Bawana_NG!P52</f>
        <v>93.97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916.75985922416066</v>
      </c>
      <c r="P52" s="77">
        <v>104.89</v>
      </c>
      <c r="Q52" s="77">
        <v>35.354391849919239</v>
      </c>
      <c r="R52" s="80">
        <v>38.5</v>
      </c>
      <c r="S52" s="80">
        <v>0</v>
      </c>
      <c r="T52" s="78">
        <f>SUMPRODUCT(LTA!F52:AJ52,LTA!F$101:AJ$101,LTA!F$103:AJ$103)</f>
        <v>323.65000000000003</v>
      </c>
      <c r="U52" s="78">
        <f>SUMPRODUCT(LTA!F52:AJ52,LTA!F$102:AJ$102,LTA!F$103:AJ$103)</f>
        <v>7.9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552.54</v>
      </c>
      <c r="AB52" s="117">
        <f>-STOA!N52</f>
        <v>0</v>
      </c>
      <c r="AC52">
        <f t="shared" si="0"/>
        <v>19.089929439006934</v>
      </c>
      <c r="AD52">
        <f t="shared" si="1"/>
        <v>2079.9094996212311</v>
      </c>
      <c r="AE52">
        <f>'IDT-1'!B52</f>
        <v>146</v>
      </c>
      <c r="AF52" s="26"/>
      <c r="AG52">
        <f t="shared" si="2"/>
        <v>2225.9094996212311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15.341463414634145</v>
      </c>
      <c r="F53">
        <f>GT_Spot!P53</f>
        <v>0</v>
      </c>
      <c r="G53">
        <f>PPCL_NG!P53</f>
        <v>33.950000000000003</v>
      </c>
      <c r="H53">
        <f>PPCL_Spot!P53</f>
        <v>11.143714571523841</v>
      </c>
      <c r="I53">
        <f>Bawana_NG!P53</f>
        <v>93.97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860.82921506990726</v>
      </c>
      <c r="P53" s="77">
        <v>104.89</v>
      </c>
      <c r="Q53" s="77">
        <v>35.354391849919239</v>
      </c>
      <c r="R53" s="80">
        <v>38.5</v>
      </c>
      <c r="S53" s="80">
        <v>0</v>
      </c>
      <c r="T53" s="78">
        <f>SUMPRODUCT(LTA!F53:AJ53,LTA!F$101:AJ$101,LTA!F$103:AJ$103)</f>
        <v>324.90999999999997</v>
      </c>
      <c r="U53" s="78">
        <f>SUMPRODUCT(LTA!F53:AJ53,LTA!F$102:AJ$102,LTA!F$103:AJ$103)</f>
        <v>6.6899999999999995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552.54</v>
      </c>
      <c r="AB53" s="117">
        <f>-STOA!N53</f>
        <v>0</v>
      </c>
      <c r="AC53">
        <f t="shared" si="0"/>
        <v>18.457725307172669</v>
      </c>
      <c r="AD53">
        <f t="shared" si="1"/>
        <v>2079.0110595988122</v>
      </c>
      <c r="AE53">
        <f>'IDT-1'!B53</f>
        <v>159</v>
      </c>
      <c r="AF53" s="26"/>
      <c r="AG53">
        <f t="shared" si="2"/>
        <v>2238.0110595988122</v>
      </c>
      <c r="AI53" s="75">
        <f>PXIL!H53</f>
        <v>0</v>
      </c>
      <c r="AJ53" s="75">
        <f>PXIL!N53</f>
        <v>0</v>
      </c>
      <c r="AK53" s="75">
        <f>RTM_IEX!H53</f>
        <v>19.350000000000001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15.341463414634145</v>
      </c>
      <c r="F54">
        <f>GT_Spot!P54</f>
        <v>0</v>
      </c>
      <c r="G54">
        <f>PPCL_NG!P54</f>
        <v>33.950000000000003</v>
      </c>
      <c r="H54">
        <f>PPCL_Spot!P54</f>
        <v>11.143714571523841</v>
      </c>
      <c r="I54">
        <f>Bawana_NG!P54</f>
        <v>93.97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850.38440798876911</v>
      </c>
      <c r="P54" s="77">
        <v>104.89</v>
      </c>
      <c r="Q54" s="77">
        <v>35.354391849919239</v>
      </c>
      <c r="R54" s="80">
        <v>38.5</v>
      </c>
      <c r="S54" s="80">
        <v>0</v>
      </c>
      <c r="T54" s="78">
        <f>SUMPRODUCT(LTA!F54:AJ54,LTA!F$101:AJ$101,LTA!F$103:AJ$103)</f>
        <v>325.19</v>
      </c>
      <c r="U54" s="78">
        <f>SUMPRODUCT(LTA!F54:AJ54,LTA!F$102:AJ$102,LTA!F$103:AJ$103)</f>
        <v>6.8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58.05</v>
      </c>
      <c r="Z54" s="75">
        <f>IEX!N54</f>
        <v>0</v>
      </c>
      <c r="AA54" s="117">
        <f>STOA!H54</f>
        <v>582.53</v>
      </c>
      <c r="AB54" s="117">
        <f>-STOA!N54</f>
        <v>0</v>
      </c>
      <c r="AC54">
        <f t="shared" si="0"/>
        <v>19.160155682824751</v>
      </c>
      <c r="AD54">
        <f t="shared" si="1"/>
        <v>2115.9438221420219</v>
      </c>
      <c r="AE54">
        <f>'IDT-1'!B54</f>
        <v>63.313000000000002</v>
      </c>
      <c r="AF54" s="26"/>
      <c r="AG54">
        <f t="shared" si="2"/>
        <v>2179.256822142022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14.882252559726963</v>
      </c>
      <c r="F55">
        <f>GT_Spot!P55</f>
        <v>0</v>
      </c>
      <c r="G55">
        <f>PPCL_NG!P55</f>
        <v>33.950000000000003</v>
      </c>
      <c r="H55">
        <f>PPCL_Spot!P55</f>
        <v>10.543514504834945</v>
      </c>
      <c r="I55">
        <f>Bawana_NG!P55</f>
        <v>98.470000000000013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781.91234284267262</v>
      </c>
      <c r="P55" s="77">
        <v>104.88539090208172</v>
      </c>
      <c r="Q55" s="77">
        <v>35.355564300330549</v>
      </c>
      <c r="R55" s="80">
        <v>42.5</v>
      </c>
      <c r="S55" s="80">
        <v>0</v>
      </c>
      <c r="T55" s="78">
        <f>SUMPRODUCT(LTA!F55:AJ55,LTA!F$101:AJ$101,LTA!F$103:AJ$103)</f>
        <v>325.33999999999997</v>
      </c>
      <c r="U55" s="78">
        <f>SUMPRODUCT(LTA!F55:AJ55,LTA!F$102:AJ$102,LTA!F$103:AJ$103)</f>
        <v>6.85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125.77</v>
      </c>
      <c r="Z55" s="75">
        <f>IEX!N55</f>
        <v>0</v>
      </c>
      <c r="AA55" s="117">
        <f>STOA!H55</f>
        <v>582.53</v>
      </c>
      <c r="AB55" s="117">
        <f>-STOA!N55</f>
        <v>0</v>
      </c>
      <c r="AC55">
        <f t="shared" si="0"/>
        <v>19.127935772964889</v>
      </c>
      <c r="AD55">
        <f t="shared" si="1"/>
        <v>2154.5011293366815</v>
      </c>
      <c r="AE55">
        <f>'IDT-1'!B55</f>
        <v>14.801</v>
      </c>
      <c r="AF55" s="26"/>
      <c r="AG55">
        <f t="shared" si="2"/>
        <v>2169.3021293366814</v>
      </c>
      <c r="AI55" s="75">
        <f>PXIL!H55</f>
        <v>0</v>
      </c>
      <c r="AJ55" s="75">
        <f>PXIL!N55</f>
        <v>0</v>
      </c>
      <c r="AK55" s="75">
        <f>RTM_IEX!H55</f>
        <v>10.64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14.882252559726963</v>
      </c>
      <c r="F56">
        <f>GT_Spot!P56</f>
        <v>0</v>
      </c>
      <c r="G56">
        <f>PPCL_NG!P56</f>
        <v>33.950000000000003</v>
      </c>
      <c r="H56">
        <f>PPCL_Spot!P56</f>
        <v>10.4</v>
      </c>
      <c r="I56">
        <f>Bawana_NG!P56</f>
        <v>98.470000000000013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794.32433096730574</v>
      </c>
      <c r="P56" s="77">
        <v>104.88539090208172</v>
      </c>
      <c r="Q56" s="77">
        <v>35.355564300330549</v>
      </c>
      <c r="R56" s="80">
        <v>42.5</v>
      </c>
      <c r="S56" s="80">
        <v>0</v>
      </c>
      <c r="T56" s="78">
        <f>SUMPRODUCT(LTA!F56:AJ56,LTA!F$101:AJ$101,LTA!F$103:AJ$103)</f>
        <v>324.86</v>
      </c>
      <c r="U56" s="78">
        <f>SUMPRODUCT(LTA!F56:AJ56,LTA!F$102:AJ$102,LTA!F$103:AJ$103)</f>
        <v>7.16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130.61000000000001</v>
      </c>
      <c r="Z56" s="75">
        <f>IEX!N56</f>
        <v>0</v>
      </c>
      <c r="AA56" s="117">
        <f>STOA!H56</f>
        <v>582.53</v>
      </c>
      <c r="AB56" s="117">
        <f>-STOA!N56</f>
        <v>0</v>
      </c>
      <c r="AC56">
        <f t="shared" si="0"/>
        <v>19.413218340819117</v>
      </c>
      <c r="AD56">
        <f t="shared" si="1"/>
        <v>2186.6343203886254</v>
      </c>
      <c r="AE56">
        <f>'IDT-1'!B56</f>
        <v>32.481999999999999</v>
      </c>
      <c r="AF56" s="26"/>
      <c r="AG56">
        <f t="shared" si="2"/>
        <v>2219.1163203886254</v>
      </c>
      <c r="AI56" s="75">
        <f>PXIL!H56</f>
        <v>0</v>
      </c>
      <c r="AJ56" s="75">
        <f>PXIL!N56</f>
        <v>0</v>
      </c>
      <c r="AK56" s="75">
        <f>RTM_IEX!H56</f>
        <v>26.12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14.882252559726963</v>
      </c>
      <c r="F57">
        <f>GT_Spot!P57</f>
        <v>0</v>
      </c>
      <c r="G57">
        <f>PPCL_NG!P57</f>
        <v>33.950000000000003</v>
      </c>
      <c r="H57">
        <f>PPCL_Spot!P57</f>
        <v>10.4</v>
      </c>
      <c r="I57">
        <f>Bawana_NG!P57</f>
        <v>98.470000000000013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808.67231203127335</v>
      </c>
      <c r="P57" s="77">
        <v>104.88539090208172</v>
      </c>
      <c r="Q57" s="77">
        <v>35.355564300330549</v>
      </c>
      <c r="R57" s="80">
        <v>42.5</v>
      </c>
      <c r="S57" s="80">
        <v>0</v>
      </c>
      <c r="T57" s="78">
        <f>SUMPRODUCT(LTA!F57:AJ57,LTA!F$101:AJ$101,LTA!F$103:AJ$103)</f>
        <v>325.45999999999998</v>
      </c>
      <c r="U57" s="78">
        <f>SUMPRODUCT(LTA!F57:AJ57,LTA!F$102:AJ$102,LTA!F$103:AJ$103)</f>
        <v>10.16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195.44</v>
      </c>
      <c r="Z57" s="75">
        <f>IEX!N57</f>
        <v>0</v>
      </c>
      <c r="AA57" s="117">
        <f>STOA!H57</f>
        <v>582.53</v>
      </c>
      <c r="AB57" s="117">
        <f>-STOA!N57</f>
        <v>0</v>
      </c>
      <c r="AC57">
        <f t="shared" si="0"/>
        <v>20.192792574182032</v>
      </c>
      <c r="AD57">
        <f t="shared" si="1"/>
        <v>2274.4427272192306</v>
      </c>
      <c r="AE57">
        <f>'IDT-1'!B57</f>
        <v>0</v>
      </c>
      <c r="AF57" s="26"/>
      <c r="AG57">
        <f t="shared" si="2"/>
        <v>2274.4427272192306</v>
      </c>
      <c r="AI57" s="75">
        <f>PXIL!H57</f>
        <v>0</v>
      </c>
      <c r="AJ57" s="75">
        <f>PXIL!N57</f>
        <v>0</v>
      </c>
      <c r="AK57" s="75">
        <f>RTM_IEX!H57</f>
        <v>31.93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14.882252559726963</v>
      </c>
      <c r="F58">
        <f>GT_Spot!P58</f>
        <v>0</v>
      </c>
      <c r="G58">
        <f>PPCL_NG!P58</f>
        <v>33.950000000000003</v>
      </c>
      <c r="H58">
        <f>PPCL_Spot!P58</f>
        <v>10.4</v>
      </c>
      <c r="I58">
        <f>Bawana_NG!P58</f>
        <v>92.409999999999982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789.32571283409902</v>
      </c>
      <c r="P58" s="77">
        <v>104.89</v>
      </c>
      <c r="Q58" s="77">
        <v>35.354391849919239</v>
      </c>
      <c r="R58" s="80">
        <v>42.5</v>
      </c>
      <c r="S58" s="80">
        <v>0</v>
      </c>
      <c r="T58" s="78">
        <f>SUMPRODUCT(LTA!F58:AJ58,LTA!F$101:AJ$101,LTA!F$103:AJ$103)</f>
        <v>326.44000000000005</v>
      </c>
      <c r="U58" s="78">
        <f>SUMPRODUCT(LTA!F58:AJ58,LTA!F$102:AJ$102,LTA!F$103:AJ$103)</f>
        <v>13.27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233.17</v>
      </c>
      <c r="Z58" s="75">
        <f>IEX!N58</f>
        <v>0</v>
      </c>
      <c r="AA58" s="117">
        <f>STOA!H58</f>
        <v>582.53</v>
      </c>
      <c r="AB58" s="117">
        <f>-STOA!N58</f>
        <v>0</v>
      </c>
      <c r="AC58">
        <f t="shared" si="0"/>
        <v>20.192500743744962</v>
      </c>
      <c r="AD58">
        <f t="shared" si="1"/>
        <v>2274.4098565000008</v>
      </c>
      <c r="AE58">
        <f>'IDT-1'!B58</f>
        <v>0</v>
      </c>
      <c r="AF58" s="26"/>
      <c r="AG58">
        <f t="shared" si="2"/>
        <v>2274.4098565000008</v>
      </c>
      <c r="AI58" s="75">
        <f>PXIL!H58</f>
        <v>0</v>
      </c>
      <c r="AJ58" s="75">
        <f>PXIL!N58</f>
        <v>0</v>
      </c>
      <c r="AK58" s="75">
        <f>RTM_IEX!H58</f>
        <v>15.48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14.882252559726963</v>
      </c>
      <c r="F59">
        <f>GT_Spot!P59</f>
        <v>0</v>
      </c>
      <c r="G59">
        <f>PPCL_NG!P59</f>
        <v>33.950000000000003</v>
      </c>
      <c r="H59">
        <f>PPCL_Spot!P59</f>
        <v>10.4</v>
      </c>
      <c r="I59">
        <f>Bawana_NG!P59</f>
        <v>92.409999999999982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818.35162800359944</v>
      </c>
      <c r="P59" s="77">
        <v>104.89</v>
      </c>
      <c r="Q59" s="77">
        <v>35.354391849919239</v>
      </c>
      <c r="R59" s="80">
        <v>42.5</v>
      </c>
      <c r="S59" s="80">
        <v>0</v>
      </c>
      <c r="T59" s="78">
        <f>SUMPRODUCT(LTA!F59:AJ59,LTA!F$101:AJ$101,LTA!F$103:AJ$103)</f>
        <v>324.83</v>
      </c>
      <c r="U59" s="78">
        <f>SUMPRODUCT(LTA!F59:AJ59,LTA!F$102:AJ$102,LTA!F$103:AJ$103)</f>
        <v>17.22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229.3</v>
      </c>
      <c r="Z59" s="75">
        <f>IEX!N59</f>
        <v>0</v>
      </c>
      <c r="AA59" s="117">
        <f>STOA!H59</f>
        <v>582.53</v>
      </c>
      <c r="AB59" s="117">
        <f>-STOA!N59</f>
        <v>0</v>
      </c>
      <c r="AC59">
        <f t="shared" si="0"/>
        <v>20.740880797236567</v>
      </c>
      <c r="AD59">
        <f t="shared" si="1"/>
        <v>2336.1773916160096</v>
      </c>
      <c r="AE59">
        <f>'IDT-1'!B59</f>
        <v>45.08</v>
      </c>
      <c r="AF59" s="26"/>
      <c r="AG59">
        <f t="shared" si="2"/>
        <v>2381.2573916160095</v>
      </c>
      <c r="AI59" s="75">
        <f>PXIL!H59</f>
        <v>0</v>
      </c>
      <c r="AJ59" s="75">
        <f>PXIL!N59</f>
        <v>0</v>
      </c>
      <c r="AK59" s="75">
        <f>RTM_IEX!H59</f>
        <v>50.3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15.36757763975155</v>
      </c>
      <c r="F60">
        <f>GT_Spot!P60</f>
        <v>0</v>
      </c>
      <c r="G60">
        <f>PPCL_NG!P60</f>
        <v>33.950000000000003</v>
      </c>
      <c r="H60">
        <f>PPCL_Spot!P60</f>
        <v>10.4</v>
      </c>
      <c r="I60">
        <f>Bawana_NG!P60</f>
        <v>92.409999999999982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844.26782250711597</v>
      </c>
      <c r="P60" s="77">
        <v>104.89</v>
      </c>
      <c r="Q60" s="77">
        <v>35.354391849919239</v>
      </c>
      <c r="R60" s="80">
        <v>42.5</v>
      </c>
      <c r="S60" s="80">
        <v>0</v>
      </c>
      <c r="T60" s="78">
        <f>SUMPRODUCT(LTA!F60:AJ60,LTA!F$101:AJ$101,LTA!F$103:AJ$103)</f>
        <v>323.97999999999996</v>
      </c>
      <c r="U60" s="78">
        <f>SUMPRODUCT(LTA!F60:AJ60,LTA!F$102:AJ$102,LTA!F$103:AJ$103)</f>
        <v>19.79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309.60000000000002</v>
      </c>
      <c r="Z60" s="75">
        <f>IEX!N60</f>
        <v>0</v>
      </c>
      <c r="AA60" s="117">
        <f>STOA!H60</f>
        <v>582.53</v>
      </c>
      <c r="AB60" s="117">
        <f>-STOA!N60</f>
        <v>0</v>
      </c>
      <c r="AC60">
        <f t="shared" si="0"/>
        <v>21.25235016957172</v>
      </c>
      <c r="AD60">
        <f t="shared" si="1"/>
        <v>2393.7874418272145</v>
      </c>
      <c r="AE60">
        <f>'IDT-1'!B60</f>
        <v>0</v>
      </c>
      <c r="AF60" s="26"/>
      <c r="AG60">
        <f t="shared" si="2"/>
        <v>2393.7874418272145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11.361308238198088</v>
      </c>
      <c r="F61">
        <f>GT_Spot!P61</f>
        <v>0</v>
      </c>
      <c r="G61">
        <f>PPCL_NG!P61</f>
        <v>33.950000000000003</v>
      </c>
      <c r="H61">
        <f>PPCL_Spot!P61</f>
        <v>9.84</v>
      </c>
      <c r="I61">
        <f>Bawana_NG!P61</f>
        <v>92.409999999999982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900.34819942657884</v>
      </c>
      <c r="P61" s="77">
        <v>104.89</v>
      </c>
      <c r="Q61" s="77">
        <v>35.354391849919239</v>
      </c>
      <c r="R61" s="80">
        <v>42.5</v>
      </c>
      <c r="S61" s="80">
        <v>0</v>
      </c>
      <c r="T61" s="78">
        <f>SUMPRODUCT(LTA!F61:AJ61,LTA!F$101:AJ$101,LTA!F$103:AJ$103)</f>
        <v>322.64</v>
      </c>
      <c r="U61" s="78">
        <f>SUMPRODUCT(LTA!F61:AJ61,LTA!F$102:AJ$102,LTA!F$103:AJ$103)</f>
        <v>20.86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333.79</v>
      </c>
      <c r="Z61" s="75">
        <f>IEX!N61</f>
        <v>0</v>
      </c>
      <c r="AA61" s="117">
        <f>STOA!H61</f>
        <v>591.6099999999999</v>
      </c>
      <c r="AB61" s="117">
        <f>-STOA!N61</f>
        <v>0</v>
      </c>
      <c r="AC61">
        <f t="shared" si="0"/>
        <v>22.209149376262012</v>
      </c>
      <c r="AD61">
        <f t="shared" si="1"/>
        <v>2453.3447501384339</v>
      </c>
      <c r="AE61">
        <f>'IDT-1'!B61</f>
        <v>0</v>
      </c>
      <c r="AF61" s="26"/>
      <c r="AG61">
        <f t="shared" si="2"/>
        <v>2453.3447501384339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14.507966522008676</v>
      </c>
      <c r="F62">
        <f>GT_Spot!P62</f>
        <v>0</v>
      </c>
      <c r="G62">
        <f>PPCL_NG!P62</f>
        <v>33.950000000000003</v>
      </c>
      <c r="H62">
        <f>PPCL_Spot!P62</f>
        <v>10.4</v>
      </c>
      <c r="I62">
        <f>Bawana_NG!P62</f>
        <v>92.409999999999982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876.69828304476766</v>
      </c>
      <c r="P62" s="77">
        <v>104.89</v>
      </c>
      <c r="Q62" s="77">
        <v>35.354391849919239</v>
      </c>
      <c r="R62" s="80">
        <v>42.5</v>
      </c>
      <c r="S62" s="80">
        <v>0</v>
      </c>
      <c r="T62" s="78">
        <f>SUMPRODUCT(LTA!F62:AJ62,LTA!F$101:AJ$101,LTA!F$103:AJ$103)</f>
        <v>320.22000000000003</v>
      </c>
      <c r="U62" s="78">
        <f>SUMPRODUCT(LTA!F62:AJ62,LTA!F$102:AJ$102,LTA!F$103:AJ$103)</f>
        <v>16.82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372.49</v>
      </c>
      <c r="Z62" s="75">
        <f>IEX!N62</f>
        <v>0</v>
      </c>
      <c r="AA62" s="117">
        <f>STOA!H62</f>
        <v>591.6099999999999</v>
      </c>
      <c r="AB62" s="117">
        <f>-STOA!N62</f>
        <v>0</v>
      </c>
      <c r="AC62">
        <f t="shared" si="0"/>
        <v>22.264091939866436</v>
      </c>
      <c r="AD62">
        <f t="shared" si="1"/>
        <v>2471.5865494768291</v>
      </c>
      <c r="AE62">
        <f>'IDT-1'!B62</f>
        <v>0</v>
      </c>
      <c r="AF62" s="26"/>
      <c r="AG62">
        <f t="shared" si="2"/>
        <v>2471.5865494768291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14.507966522008676</v>
      </c>
      <c r="F63">
        <f>GT_Spot!P63</f>
        <v>0</v>
      </c>
      <c r="G63">
        <f>PPCL_NG!P63</f>
        <v>33.950000000000003</v>
      </c>
      <c r="H63">
        <f>PPCL_Spot!P63</f>
        <v>10.4</v>
      </c>
      <c r="I63">
        <f>Bawana_NG!P63</f>
        <v>92.409999999999982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849.16829806902911</v>
      </c>
      <c r="P63" s="77">
        <v>104.89</v>
      </c>
      <c r="Q63" s="77">
        <v>35.354391849919239</v>
      </c>
      <c r="R63" s="80">
        <v>42.5</v>
      </c>
      <c r="S63" s="80">
        <v>0</v>
      </c>
      <c r="T63" s="78">
        <f>SUMPRODUCT(LTA!F63:AJ63,LTA!F$101:AJ$101,LTA!F$103:AJ$103)</f>
        <v>315.28000000000003</v>
      </c>
      <c r="U63" s="78">
        <f>SUMPRODUCT(LTA!F63:AJ63,LTA!F$102:AJ$102,LTA!F$103:AJ$103)</f>
        <v>16.5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55.15</v>
      </c>
      <c r="Z63" s="75">
        <f>IEX!N63</f>
        <v>0</v>
      </c>
      <c r="AA63" s="117">
        <f>STOA!H63</f>
        <v>874.8599999999999</v>
      </c>
      <c r="AB63" s="117">
        <f>-STOA!N63</f>
        <v>0</v>
      </c>
      <c r="AC63">
        <f t="shared" si="0"/>
        <v>22.080923374743378</v>
      </c>
      <c r="AD63">
        <f t="shared" si="1"/>
        <v>2359.2297330662141</v>
      </c>
      <c r="AE63">
        <f>'IDT-1'!B63</f>
        <v>72.650999999999996</v>
      </c>
      <c r="AF63" s="26"/>
      <c r="AG63">
        <f t="shared" si="2"/>
        <v>2431.8807330662139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-63.66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14.507966522008676</v>
      </c>
      <c r="F64">
        <f>GT_Spot!P64</f>
        <v>0</v>
      </c>
      <c r="G64">
        <f>PPCL_NG!P64</f>
        <v>33.950000000000003</v>
      </c>
      <c r="H64">
        <f>PPCL_Spot!P64</f>
        <v>10.4</v>
      </c>
      <c r="I64">
        <f>Bawana_NG!P64</f>
        <v>92.409999999999982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866.64869515275461</v>
      </c>
      <c r="P64" s="77">
        <v>104.89</v>
      </c>
      <c r="Q64" s="77">
        <v>35.354391849919239</v>
      </c>
      <c r="R64" s="80">
        <v>42.5</v>
      </c>
      <c r="S64" s="80">
        <v>0</v>
      </c>
      <c r="T64" s="78">
        <f>SUMPRODUCT(LTA!F64:AJ64,LTA!F$101:AJ$101,LTA!F$103:AJ$103)</f>
        <v>306.85000000000002</v>
      </c>
      <c r="U64" s="78">
        <f>SUMPRODUCT(LTA!F64:AJ64,LTA!F$102:AJ$102,LTA!F$103:AJ$103)</f>
        <v>16.29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85.14</v>
      </c>
      <c r="Z64" s="75">
        <f>IEX!N64</f>
        <v>0</v>
      </c>
      <c r="AA64" s="117">
        <f>STOA!H64</f>
        <v>874.8599999999999</v>
      </c>
      <c r="AB64" s="117">
        <f>-STOA!N64</f>
        <v>0</v>
      </c>
      <c r="AC64">
        <f t="shared" si="0"/>
        <v>22.342195033729073</v>
      </c>
      <c r="AD64">
        <f t="shared" si="1"/>
        <v>2406.8588584909535</v>
      </c>
      <c r="AE64">
        <f>'IDT-1'!B64</f>
        <v>72.551000000000002</v>
      </c>
      <c r="AF64" s="26"/>
      <c r="AG64">
        <f t="shared" si="2"/>
        <v>2479.4098584909534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-54.6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11.361308238198088</v>
      </c>
      <c r="F65">
        <f>GT_Spot!P65</f>
        <v>0</v>
      </c>
      <c r="G65">
        <f>PPCL_NG!P65</f>
        <v>33.950000000000003</v>
      </c>
      <c r="H65">
        <f>PPCL_Spot!P65</f>
        <v>7.43</v>
      </c>
      <c r="I65">
        <f>Bawana_NG!P65</f>
        <v>92.409999999999982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891.64015085478366</v>
      </c>
      <c r="P65" s="77">
        <v>104.89</v>
      </c>
      <c r="Q65" s="77">
        <v>35.354391849919239</v>
      </c>
      <c r="R65" s="80">
        <v>42.5</v>
      </c>
      <c r="S65" s="80">
        <v>0</v>
      </c>
      <c r="T65" s="78">
        <f>SUMPRODUCT(LTA!F65:AJ65,LTA!F$101:AJ$101,LTA!F$103:AJ$103)</f>
        <v>298.40000000000003</v>
      </c>
      <c r="U65" s="78">
        <f>SUMPRODUCT(LTA!F65:AJ65,LTA!F$102:AJ$102,LTA!F$103:AJ$103)</f>
        <v>16.12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106.43</v>
      </c>
      <c r="Z65" s="75">
        <f>IEX!N65</f>
        <v>0</v>
      </c>
      <c r="AA65" s="117">
        <f>STOA!H65</f>
        <v>871.3599999999999</v>
      </c>
      <c r="AB65" s="117">
        <f>-STOA!N65</f>
        <v>0</v>
      </c>
      <c r="AC65">
        <f t="shared" si="0"/>
        <v>22.878238645682519</v>
      </c>
      <c r="AD65">
        <f t="shared" si="1"/>
        <v>2401.7876122972189</v>
      </c>
      <c r="AE65">
        <f>'IDT-1'!B65</f>
        <v>66.168999999999997</v>
      </c>
      <c r="AF65" s="26"/>
      <c r="AG65">
        <f t="shared" si="2"/>
        <v>2467.9566122972187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-87.18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11.361308238198088</v>
      </c>
      <c r="F66">
        <f>GT_Spot!P66</f>
        <v>0</v>
      </c>
      <c r="G66">
        <f>PPCL_NG!P66</f>
        <v>33.950000000000003</v>
      </c>
      <c r="H66">
        <f>PPCL_Spot!P66</f>
        <v>7.43</v>
      </c>
      <c r="I66">
        <f>Bawana_NG!P66</f>
        <v>92.409999999999982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890.30918830330279</v>
      </c>
      <c r="P66" s="77">
        <v>104.89</v>
      </c>
      <c r="Q66" s="77">
        <v>35.354391849919239</v>
      </c>
      <c r="R66" s="80">
        <v>42.5</v>
      </c>
      <c r="S66" s="80">
        <v>0</v>
      </c>
      <c r="T66" s="78">
        <f>SUMPRODUCT(LTA!F66:AJ66,LTA!F$101:AJ$101,LTA!F$103:AJ$103)</f>
        <v>277.21999999999997</v>
      </c>
      <c r="U66" s="78">
        <f>SUMPRODUCT(LTA!F66:AJ66,LTA!F$102:AJ$102,LTA!F$103:AJ$103)</f>
        <v>15.66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87.07</v>
      </c>
      <c r="Z66" s="75">
        <f>IEX!N66</f>
        <v>0</v>
      </c>
      <c r="AA66" s="117">
        <f>STOA!H66</f>
        <v>867.8599999999999</v>
      </c>
      <c r="AB66" s="117">
        <f>-STOA!N66</f>
        <v>0</v>
      </c>
      <c r="AC66">
        <f t="shared" si="0"/>
        <v>22.214264351177828</v>
      </c>
      <c r="AD66">
        <f t="shared" si="1"/>
        <v>2385.9806240402418</v>
      </c>
      <c r="AE66">
        <f>'IDT-1'!B66</f>
        <v>74.855999999999995</v>
      </c>
      <c r="AF66" s="26"/>
      <c r="AG66">
        <f t="shared" si="2"/>
        <v>2460.836624040242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-57.82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15.097392923649906</v>
      </c>
      <c r="F67">
        <f>GT_Spot!P67</f>
        <v>0</v>
      </c>
      <c r="G67">
        <f>PPCL_NG!P67</f>
        <v>33.950000000000003</v>
      </c>
      <c r="H67">
        <f>PPCL_Spot!P67</f>
        <v>10.236344162799</v>
      </c>
      <c r="I67">
        <f>Bawana_NG!P67</f>
        <v>92.409999999999982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881.49480508441411</v>
      </c>
      <c r="P67" s="77">
        <v>104.89</v>
      </c>
      <c r="Q67" s="77">
        <v>35.354391849919239</v>
      </c>
      <c r="R67" s="80">
        <v>42.5</v>
      </c>
      <c r="S67" s="80">
        <v>0</v>
      </c>
      <c r="T67" s="78">
        <f>SUMPRODUCT(LTA!F67:AJ67,LTA!F$101:AJ$101,LTA!F$103:AJ$103)</f>
        <v>257.51</v>
      </c>
      <c r="U67" s="78">
        <f>SUMPRODUCT(LTA!F67:AJ67,LTA!F$102:AJ$102,LTA!F$103:AJ$103)</f>
        <v>13.68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933.96999999999991</v>
      </c>
      <c r="AB67" s="117">
        <f>-STOA!N67</f>
        <v>0</v>
      </c>
      <c r="AC67">
        <f t="shared" si="0"/>
        <v>21.712969819382884</v>
      </c>
      <c r="AD67">
        <f t="shared" si="1"/>
        <v>2445.6699642013991</v>
      </c>
      <c r="AE67">
        <f>'IDT-1'!B67</f>
        <v>86.576999999999998</v>
      </c>
      <c r="AF67" s="26"/>
      <c r="AG67">
        <f t="shared" si="2"/>
        <v>2532.2469642013994</v>
      </c>
      <c r="AI67" s="75">
        <f>PXIL!H67</f>
        <v>0</v>
      </c>
      <c r="AJ67" s="75">
        <f>PXIL!N67</f>
        <v>0</v>
      </c>
      <c r="AK67" s="75">
        <f>RTM_IEX!H67</f>
        <v>46.29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15.097392923649906</v>
      </c>
      <c r="F68">
        <f>GT_Spot!P68</f>
        <v>0</v>
      </c>
      <c r="G68">
        <f>PPCL_NG!P68</f>
        <v>33.950000000000003</v>
      </c>
      <c r="H68">
        <f>PPCL_Spot!P68</f>
        <v>10.77</v>
      </c>
      <c r="I68">
        <f>Bawana_NG!P68</f>
        <v>91.834002302479917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892.96607913842467</v>
      </c>
      <c r="P68" s="77">
        <v>104.89</v>
      </c>
      <c r="Q68" s="77">
        <v>35.354391849919239</v>
      </c>
      <c r="R68" s="80">
        <v>42.5</v>
      </c>
      <c r="S68" s="80">
        <v>0</v>
      </c>
      <c r="T68" s="78">
        <f>SUMPRODUCT(LTA!F68:AJ68,LTA!F$101:AJ$101,LTA!F$103:AJ$103)</f>
        <v>235.88</v>
      </c>
      <c r="U68" s="78">
        <f>SUMPRODUCT(LTA!F68:AJ68,LTA!F$102:AJ$102,LTA!F$103:AJ$103)</f>
        <v>13.2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926.96999999999991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21.15002442268737</v>
      </c>
      <c r="AD68">
        <f t="shared" ref="AD68:AD98" si="4">SUM(B68:AB68,AI68:AR68)-AC68</f>
        <v>2382.2618417917865</v>
      </c>
      <c r="AE68">
        <f>'IDT-1'!B68</f>
        <v>97.605000000000004</v>
      </c>
      <c r="AF68" s="26"/>
      <c r="AG68">
        <f t="shared" ref="AG68:AG98" si="5">SUM(AD68:AF68)+AT68</f>
        <v>2479.8668417917866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15.097392923649906</v>
      </c>
      <c r="F69">
        <f>GT_Spot!P69</f>
        <v>0</v>
      </c>
      <c r="G69">
        <f>PPCL_NG!P69</f>
        <v>33.950000000000003</v>
      </c>
      <c r="H69">
        <f>PPCL_Spot!P69</f>
        <v>10.77</v>
      </c>
      <c r="I69">
        <f>Bawana_NG!P69</f>
        <v>91.834002302479917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896.63841937235361</v>
      </c>
      <c r="P69" s="77">
        <v>104.89</v>
      </c>
      <c r="Q69" s="77">
        <v>35.354391849919239</v>
      </c>
      <c r="R69" s="80">
        <v>42.5</v>
      </c>
      <c r="S69" s="80">
        <v>0</v>
      </c>
      <c r="T69" s="78">
        <f>SUMPRODUCT(LTA!F69:AJ69,LTA!F$101:AJ$101,LTA!F$103:AJ$103)</f>
        <v>187.85</v>
      </c>
      <c r="U69" s="78">
        <f>SUMPRODUCT(LTA!F69:AJ69,LTA!F$102:AJ$102,LTA!F$103:AJ$103)</f>
        <v>10.49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37.729999999999997</v>
      </c>
      <c r="Z69" s="75">
        <f>IEX!N69</f>
        <v>0</v>
      </c>
      <c r="AA69" s="117">
        <f>STOA!H69</f>
        <v>877.39999999999986</v>
      </c>
      <c r="AB69" s="117">
        <f>-STOA!N69</f>
        <v>0</v>
      </c>
      <c r="AC69">
        <f t="shared" si="3"/>
        <v>21.058877016745942</v>
      </c>
      <c r="AD69">
        <f t="shared" si="4"/>
        <v>2371.9953294316565</v>
      </c>
      <c r="AE69">
        <f>'IDT-1'!B69</f>
        <v>90.966999999999999</v>
      </c>
      <c r="AF69" s="26"/>
      <c r="AG69">
        <f t="shared" si="5"/>
        <v>2462.9623294316566</v>
      </c>
      <c r="AI69" s="75">
        <f>PXIL!H69</f>
        <v>0</v>
      </c>
      <c r="AJ69" s="75">
        <f>PXIL!N69</f>
        <v>0</v>
      </c>
      <c r="AK69" s="75">
        <f>RTM_IEX!H69</f>
        <v>48.55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15.097392923649906</v>
      </c>
      <c r="F70">
        <f>GT_Spot!P70</f>
        <v>0</v>
      </c>
      <c r="G70">
        <f>PPCL_NG!P70</f>
        <v>33.950000000000003</v>
      </c>
      <c r="H70">
        <f>PPCL_Spot!P70</f>
        <v>10.77</v>
      </c>
      <c r="I70">
        <f>Bawana_NG!P70</f>
        <v>91.834002302479917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896.63841937235361</v>
      </c>
      <c r="P70" s="77">
        <v>104.89</v>
      </c>
      <c r="Q70" s="77">
        <v>35.354391849919239</v>
      </c>
      <c r="R70" s="80">
        <v>42.5</v>
      </c>
      <c r="S70" s="80">
        <v>0</v>
      </c>
      <c r="T70" s="78">
        <f>SUMPRODUCT(LTA!F70:AJ70,LTA!F$101:AJ$101,LTA!F$103:AJ$103)</f>
        <v>163.98</v>
      </c>
      <c r="U70" s="78">
        <f>SUMPRODUCT(LTA!F70:AJ70,LTA!F$102:AJ$102,LTA!F$103:AJ$103)</f>
        <v>11.049999999999999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39.659999999999997</v>
      </c>
      <c r="Z70" s="75">
        <f>IEX!N70</f>
        <v>0</v>
      </c>
      <c r="AA70" s="117">
        <f>STOA!H70</f>
        <v>870.39999999999986</v>
      </c>
      <c r="AB70" s="117">
        <f>-STOA!N70</f>
        <v>0</v>
      </c>
      <c r="AC70">
        <f t="shared" si="3"/>
        <v>20.564669016745945</v>
      </c>
      <c r="AD70">
        <f t="shared" si="4"/>
        <v>2316.3295374316567</v>
      </c>
      <c r="AE70">
        <f>'IDT-1'!B70</f>
        <v>95.085999999999999</v>
      </c>
      <c r="AF70" s="26"/>
      <c r="AG70">
        <f t="shared" si="5"/>
        <v>2411.4155374316565</v>
      </c>
      <c r="AI70" s="75">
        <f>PXIL!H70</f>
        <v>0</v>
      </c>
      <c r="AJ70" s="75">
        <f>PXIL!N70</f>
        <v>0</v>
      </c>
      <c r="AK70" s="75">
        <f>RTM_IEX!H70</f>
        <v>20.77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10.279081947011706</v>
      </c>
      <c r="F71">
        <f>GT_Spot!P71</f>
        <v>0</v>
      </c>
      <c r="G71">
        <f>PPCL_NG!P71</f>
        <v>33.950000000000003</v>
      </c>
      <c r="H71">
        <f>PPCL_Spot!P71</f>
        <v>11.11</v>
      </c>
      <c r="I71">
        <f>Bawana_NG!P71</f>
        <v>91.834002302479917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904.19904084380482</v>
      </c>
      <c r="P71" s="77">
        <v>104.89</v>
      </c>
      <c r="Q71" s="77">
        <v>35.354391849919239</v>
      </c>
      <c r="R71" s="80">
        <v>42.5</v>
      </c>
      <c r="S71" s="80">
        <v>0</v>
      </c>
      <c r="T71" s="78">
        <f>SUMPRODUCT(LTA!F71:AJ71,LTA!F$101:AJ$101,LTA!F$103:AJ$103)</f>
        <v>131.94000000000003</v>
      </c>
      <c r="U71" s="78">
        <f>SUMPRODUCT(LTA!F71:AJ71,LTA!F$102:AJ$102,LTA!F$103:AJ$103)</f>
        <v>15.51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71.599999999999994</v>
      </c>
      <c r="Z71" s="75">
        <f>IEX!N71</f>
        <v>0</v>
      </c>
      <c r="AA71" s="117">
        <f>STOA!H71</f>
        <v>834.37999999999988</v>
      </c>
      <c r="AB71" s="117">
        <f>-STOA!N71</f>
        <v>0</v>
      </c>
      <c r="AC71">
        <f t="shared" si="3"/>
        <v>20.461201349100296</v>
      </c>
      <c r="AD71">
        <f t="shared" si="4"/>
        <v>2304.6753155941151</v>
      </c>
      <c r="AE71">
        <f>'IDT-1'!B71</f>
        <v>100.221</v>
      </c>
      <c r="AF71" s="26"/>
      <c r="AG71">
        <f t="shared" si="5"/>
        <v>2404.8963155941151</v>
      </c>
      <c r="AI71" s="75">
        <f>PXIL!H71</f>
        <v>0</v>
      </c>
      <c r="AJ71" s="75">
        <f>PXIL!N71</f>
        <v>0</v>
      </c>
      <c r="AK71" s="75">
        <f>RTM_IEX!H71</f>
        <v>37.590000000000003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9.9346366995073865</v>
      </c>
      <c r="F72">
        <f>GT_Spot!P72</f>
        <v>0</v>
      </c>
      <c r="G72">
        <f>PPCL_NG!P72</f>
        <v>33.950000000000003</v>
      </c>
      <c r="H72">
        <f>PPCL_Spot!P72</f>
        <v>10.77</v>
      </c>
      <c r="I72">
        <f>Bawana_NG!P72</f>
        <v>91.834002302479917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924.62050063033087</v>
      </c>
      <c r="P72" s="77">
        <v>104.89</v>
      </c>
      <c r="Q72" s="77">
        <v>35.354391849919239</v>
      </c>
      <c r="R72" s="80">
        <v>37.93</v>
      </c>
      <c r="S72" s="80">
        <v>0</v>
      </c>
      <c r="T72" s="78">
        <f>SUMPRODUCT(LTA!F72:AJ72,LTA!F$101:AJ$101,LTA!F$103:AJ$103)</f>
        <v>107.19999999999999</v>
      </c>
      <c r="U72" s="78">
        <f>SUMPRODUCT(LTA!F72:AJ72,LTA!F$102:AJ$102,LTA!F$103:AJ$103)</f>
        <v>15.21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41.6</v>
      </c>
      <c r="Z72" s="75">
        <f>IEX!N72</f>
        <v>0</v>
      </c>
      <c r="AA72" s="117">
        <f>STOA!H72</f>
        <v>827.37999999999988</v>
      </c>
      <c r="AB72" s="117">
        <f>-STOA!N72</f>
        <v>0</v>
      </c>
      <c r="AC72">
        <f t="shared" si="3"/>
        <v>20.008151077043689</v>
      </c>
      <c r="AD72">
        <f t="shared" si="4"/>
        <v>2253.6453804051935</v>
      </c>
      <c r="AE72">
        <f>'IDT-1'!B72</f>
        <v>107.932</v>
      </c>
      <c r="AF72" s="26"/>
      <c r="AG72">
        <f t="shared" si="5"/>
        <v>2361.5773804051933</v>
      </c>
      <c r="AI72" s="75">
        <f>PXIL!H72</f>
        <v>0</v>
      </c>
      <c r="AJ72" s="75">
        <f>PXIL!N72</f>
        <v>0</v>
      </c>
      <c r="AK72" s="75">
        <f>RTM_IEX!H72</f>
        <v>32.979999999999997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9.9346366995073865</v>
      </c>
      <c r="F73">
        <f>GT_Spot!P73</f>
        <v>0</v>
      </c>
      <c r="G73">
        <f>PPCL_NG!P73</f>
        <v>33.950000000000003</v>
      </c>
      <c r="H73">
        <f>PPCL_Spot!P73</f>
        <v>6.5523401214719543</v>
      </c>
      <c r="I73">
        <f>Bawana_NG!P73</f>
        <v>91.834002302479917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940.07948544078977</v>
      </c>
      <c r="P73" s="77">
        <v>104.89</v>
      </c>
      <c r="Q73" s="77">
        <v>35.354391849919239</v>
      </c>
      <c r="R73" s="80">
        <v>23.585508377760853</v>
      </c>
      <c r="S73" s="80">
        <v>0</v>
      </c>
      <c r="T73" s="78">
        <f>SUMPRODUCT(LTA!F73:AJ73,LTA!F$101:AJ$101,LTA!F$103:AJ$103)</f>
        <v>81.440000000000012</v>
      </c>
      <c r="U73" s="78">
        <f>SUMPRODUCT(LTA!F73:AJ73,LTA!F$102:AJ$102,LTA!F$103:AJ$103)</f>
        <v>14.73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34.83</v>
      </c>
      <c r="Z73" s="75">
        <f>IEX!N73</f>
        <v>0</v>
      </c>
      <c r="AA73" s="117">
        <f>STOA!H73</f>
        <v>820.37999999999988</v>
      </c>
      <c r="AB73" s="117">
        <f>-STOA!N73</f>
        <v>0</v>
      </c>
      <c r="AC73">
        <f t="shared" si="3"/>
        <v>19.772723210168973</v>
      </c>
      <c r="AD73">
        <f t="shared" si="4"/>
        <v>2227.1276415817601</v>
      </c>
      <c r="AE73">
        <f>'IDT-1'!B73</f>
        <v>102.596</v>
      </c>
      <c r="AF73" s="26"/>
      <c r="AG73">
        <f t="shared" si="5"/>
        <v>2329.7236415817601</v>
      </c>
      <c r="AI73" s="75">
        <f>PXIL!H73</f>
        <v>0</v>
      </c>
      <c r="AJ73" s="75">
        <f>PXIL!N73</f>
        <v>0</v>
      </c>
      <c r="AK73" s="75">
        <f>RTM_IEX!H73</f>
        <v>49.34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9.9346366995073865</v>
      </c>
      <c r="F74">
        <f>GT_Spot!P74</f>
        <v>0</v>
      </c>
      <c r="G74">
        <f>PPCL_NG!P74</f>
        <v>33.950000000000003</v>
      </c>
      <c r="H74">
        <f>PPCL_Spot!P74</f>
        <v>6.77</v>
      </c>
      <c r="I74">
        <f>Bawana_NG!P74</f>
        <v>91.834002302479917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954.40115883318981</v>
      </c>
      <c r="P74" s="77">
        <v>104.89</v>
      </c>
      <c r="Q74" s="77">
        <v>35.354391849919239</v>
      </c>
      <c r="R74" s="80">
        <v>15.240000000000002</v>
      </c>
      <c r="S74" s="80">
        <v>0</v>
      </c>
      <c r="T74" s="78">
        <f>SUMPRODUCT(LTA!F74:AJ74,LTA!F$101:AJ$101,LTA!F$103:AJ$103)</f>
        <v>61.4</v>
      </c>
      <c r="U74" s="78">
        <f>SUMPRODUCT(LTA!F74:AJ74,LTA!F$102:AJ$102,LTA!F$103:AJ$103)</f>
        <v>14.129999999999999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15.48</v>
      </c>
      <c r="Z74" s="75">
        <f>IEX!N74</f>
        <v>0</v>
      </c>
      <c r="AA74" s="117">
        <f>STOA!H74</f>
        <v>812.67999999999984</v>
      </c>
      <c r="AB74" s="117">
        <f>-STOA!N74</f>
        <v>0</v>
      </c>
      <c r="AC74">
        <f t="shared" si="3"/>
        <v>19.399108869228854</v>
      </c>
      <c r="AD74">
        <f t="shared" si="4"/>
        <v>2185.045080815868</v>
      </c>
      <c r="AE74">
        <f>'IDT-1'!B74</f>
        <v>107.19499999999999</v>
      </c>
      <c r="AF74" s="26"/>
      <c r="AG74">
        <f t="shared" si="5"/>
        <v>2292.2400808158682</v>
      </c>
      <c r="AI74" s="75">
        <f>PXIL!H74</f>
        <v>0</v>
      </c>
      <c r="AJ74" s="75">
        <f>PXIL!N74</f>
        <v>0</v>
      </c>
      <c r="AK74" s="75">
        <f>RTM_IEX!H74</f>
        <v>48.38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10.026908866995074</v>
      </c>
      <c r="F75">
        <f>GT_Spot!P75</f>
        <v>0</v>
      </c>
      <c r="G75">
        <f>PPCL_NG!P75</f>
        <v>33.950000000000003</v>
      </c>
      <c r="H75">
        <f>PPCL_Spot!P75</f>
        <v>7.2024008002667559</v>
      </c>
      <c r="I75">
        <f>Bawana_NG!P75</f>
        <v>91.834002302479917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968.45311250181976</v>
      </c>
      <c r="P75" s="77">
        <v>104.89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47.92</v>
      </c>
      <c r="U75" s="78">
        <f>SUMPRODUCT(LTA!F75:AJ75,LTA!F$102:AJ$102,LTA!F$103:AJ$103)</f>
        <v>13.469999999999999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809.92999999999984</v>
      </c>
      <c r="AB75" s="117">
        <f>-STOA!N75</f>
        <v>0</v>
      </c>
      <c r="AC75">
        <f t="shared" si="3"/>
        <v>20.521695183629031</v>
      </c>
      <c r="AD75">
        <f t="shared" si="4"/>
        <v>2311.4891211378517</v>
      </c>
      <c r="AE75">
        <f>'IDT-1'!B75</f>
        <v>102</v>
      </c>
      <c r="AF75" s="26"/>
      <c r="AG75">
        <f t="shared" si="5"/>
        <v>2413.4891211378517</v>
      </c>
      <c r="AI75" s="75">
        <f>PXIL!H75</f>
        <v>0</v>
      </c>
      <c r="AJ75" s="75">
        <f>PXIL!N75</f>
        <v>0</v>
      </c>
      <c r="AK75" s="75">
        <f>RTM_IEX!H75</f>
        <v>208.98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8.8257602862254032</v>
      </c>
      <c r="F76">
        <f>GT_Spot!P76</f>
        <v>0</v>
      </c>
      <c r="G76">
        <f>PPCL_NG!P76</f>
        <v>33.950000000000003</v>
      </c>
      <c r="H76">
        <f>PPCL_Spot!P76</f>
        <v>5.72</v>
      </c>
      <c r="I76">
        <f>Bawana_NG!P76</f>
        <v>91.834002302479917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972.76112615224508</v>
      </c>
      <c r="P76" s="77">
        <v>104.89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36.5</v>
      </c>
      <c r="U76" s="78">
        <f>SUMPRODUCT(LTA!F76:AJ76,LTA!F$102:AJ$102,LTA!F$103:AJ$103)</f>
        <v>12.969999999999999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806.42999999999984</v>
      </c>
      <c r="AB76" s="117">
        <f>-STOA!N76</f>
        <v>0</v>
      </c>
      <c r="AC76">
        <f t="shared" si="3"/>
        <v>20.105494469199652</v>
      </c>
      <c r="AD76">
        <f t="shared" si="4"/>
        <v>2264.6097861216699</v>
      </c>
      <c r="AE76">
        <f>'IDT-1'!B76</f>
        <v>90</v>
      </c>
      <c r="AF76" s="26"/>
      <c r="AG76">
        <f t="shared" si="5"/>
        <v>2354.6097861216699</v>
      </c>
      <c r="AI76" s="75">
        <f>PXIL!H76</f>
        <v>0</v>
      </c>
      <c r="AJ76" s="75">
        <f>PXIL!N76</f>
        <v>0</v>
      </c>
      <c r="AK76" s="75">
        <f>RTM_IEX!H76</f>
        <v>175.48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8.8257602862254032</v>
      </c>
      <c r="F77">
        <f>GT_Spot!P77</f>
        <v>0</v>
      </c>
      <c r="G77">
        <f>PPCL_NG!P77</f>
        <v>33.950000000000003</v>
      </c>
      <c r="H77">
        <f>PPCL_Spot!P77</f>
        <v>5.72</v>
      </c>
      <c r="I77">
        <f>Bawana_NG!P77</f>
        <v>91.834002302479917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973.59619137103243</v>
      </c>
      <c r="P77" s="77">
        <v>104.89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27.909999999999997</v>
      </c>
      <c r="U77" s="78">
        <f>SUMPRODUCT(LTA!F77:AJ77,LTA!F$102:AJ$102,LTA!F$103:AJ$103)</f>
        <v>13.32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3.53</v>
      </c>
      <c r="Z77" s="75">
        <f>IEX!N77</f>
        <v>0</v>
      </c>
      <c r="AA77" s="117">
        <f>STOA!H77</f>
        <v>800.12999999999988</v>
      </c>
      <c r="AB77" s="117">
        <f>-STOA!N77</f>
        <v>0</v>
      </c>
      <c r="AC77">
        <f t="shared" si="3"/>
        <v>19.052883043124982</v>
      </c>
      <c r="AD77">
        <f t="shared" si="4"/>
        <v>2146.0474627665321</v>
      </c>
      <c r="AE77">
        <f>'IDT-1'!B77</f>
        <v>100.068</v>
      </c>
      <c r="AF77" s="26"/>
      <c r="AG77">
        <f t="shared" si="5"/>
        <v>2246.1154627665323</v>
      </c>
      <c r="AI77" s="75">
        <f>PXIL!H77</f>
        <v>0</v>
      </c>
      <c r="AJ77" s="75">
        <f>PXIL!N77</f>
        <v>0</v>
      </c>
      <c r="AK77" s="75">
        <f>RTM_IEX!H77</f>
        <v>59.64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6.4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8.8257602862254032</v>
      </c>
      <c r="F78">
        <f>GT_Spot!P78</f>
        <v>0</v>
      </c>
      <c r="G78">
        <f>PPCL_NG!P78</f>
        <v>33.950000000000003</v>
      </c>
      <c r="H78">
        <f>PPCL_Spot!P78</f>
        <v>5.72</v>
      </c>
      <c r="I78">
        <f>Bawana_NG!P78</f>
        <v>91.834002302479917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988.81763746221975</v>
      </c>
      <c r="P78" s="77">
        <v>104.89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21.65</v>
      </c>
      <c r="U78" s="78">
        <f>SUMPRODUCT(LTA!F78:AJ78,LTA!F$102:AJ$102,LTA!F$103:AJ$103)</f>
        <v>13.95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4.43</v>
      </c>
      <c r="Z78" s="75">
        <f>IEX!N78</f>
        <v>0</v>
      </c>
      <c r="AA78" s="117">
        <f>STOA!H78</f>
        <v>798.02999999999986</v>
      </c>
      <c r="AB78" s="117">
        <f>-STOA!N78</f>
        <v>0</v>
      </c>
      <c r="AC78">
        <f t="shared" si="3"/>
        <v>19.250015768727433</v>
      </c>
      <c r="AD78">
        <f t="shared" si="4"/>
        <v>2168.2517761321169</v>
      </c>
      <c r="AE78">
        <f>'IDT-1'!B78</f>
        <v>100.583</v>
      </c>
      <c r="AF78" s="26"/>
      <c r="AG78">
        <f t="shared" si="5"/>
        <v>2268.834776132117</v>
      </c>
      <c r="AI78" s="75">
        <f>PXIL!H78</f>
        <v>0</v>
      </c>
      <c r="AJ78" s="75">
        <f>PXIL!N78</f>
        <v>0</v>
      </c>
      <c r="AK78" s="75">
        <f>RTM_IEX!H78</f>
        <v>72.47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7.58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8.8257602862254032</v>
      </c>
      <c r="F79">
        <f>GT_Spot!P79</f>
        <v>0</v>
      </c>
      <c r="G79">
        <f>PPCL_NG!P79</f>
        <v>33.950000000000003</v>
      </c>
      <c r="H79">
        <f>PPCL_Spot!P79</f>
        <v>5.0600000000000005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1019.2418132402532</v>
      </c>
      <c r="P79" s="77">
        <v>104.89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16.809999999999999</v>
      </c>
      <c r="U79" s="78">
        <f>SUMPRODUCT(LTA!F79:AJ79,LTA!F$102:AJ$102,LTA!F$103:AJ$103)</f>
        <v>16.18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825.53999999999985</v>
      </c>
      <c r="AB79" s="117">
        <f>-STOA!N79</f>
        <v>0</v>
      </c>
      <c r="AC79">
        <f t="shared" si="3"/>
        <v>19.738153295312301</v>
      </c>
      <c r="AD79">
        <f t="shared" si="4"/>
        <v>2223.2338120810855</v>
      </c>
      <c r="AE79">
        <f>'IDT-1'!B79</f>
        <v>97.46</v>
      </c>
      <c r="AF79" s="26"/>
      <c r="AG79">
        <f t="shared" si="5"/>
        <v>2320.6938120810855</v>
      </c>
      <c r="AI79" s="75">
        <f>PXIL!H79</f>
        <v>0</v>
      </c>
      <c r="AJ79" s="75">
        <f>PXIL!N79</f>
        <v>0</v>
      </c>
      <c r="AK79" s="75">
        <f>RTM_IEX!H79</f>
        <v>83.73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8.8257602862254032</v>
      </c>
      <c r="F80">
        <f>GT_Spot!P80</f>
        <v>0</v>
      </c>
      <c r="G80">
        <f>PPCL_NG!P80</f>
        <v>33.950000000000003</v>
      </c>
      <c r="H80">
        <f>PPCL_Spot!P80</f>
        <v>5.72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1041.419976177853</v>
      </c>
      <c r="P80" s="77">
        <v>104.89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14.3</v>
      </c>
      <c r="U80" s="78">
        <f>SUMPRODUCT(LTA!F80:AJ80,LTA!F$102:AJ$102,LTA!F$103:AJ$103)</f>
        <v>20.49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851.48999999999978</v>
      </c>
      <c r="AB80" s="117">
        <f>-STOA!N80</f>
        <v>0</v>
      </c>
      <c r="AC80">
        <f t="shared" si="3"/>
        <v>20.000201129163177</v>
      </c>
      <c r="AD80">
        <f t="shared" si="4"/>
        <v>2252.7499271848342</v>
      </c>
      <c r="AE80">
        <f>'IDT-1'!B80</f>
        <v>93.745000000000005</v>
      </c>
      <c r="AF80" s="26"/>
      <c r="AG80">
        <f t="shared" si="5"/>
        <v>2346.4949271848341</v>
      </c>
      <c r="AI80" s="75">
        <f>PXIL!H80</f>
        <v>0</v>
      </c>
      <c r="AJ80" s="75">
        <f>PXIL!N80</f>
        <v>0</v>
      </c>
      <c r="AK80" s="75">
        <f>RTM_IEX!H80</f>
        <v>62.92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8.8257602862254032</v>
      </c>
      <c r="F81">
        <f>GT_Spot!P81</f>
        <v>0</v>
      </c>
      <c r="G81">
        <f>PPCL_NG!P81</f>
        <v>33.950000000000003</v>
      </c>
      <c r="H81">
        <f>PPCL_Spot!P81</f>
        <v>5.72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1041.419976177853</v>
      </c>
      <c r="P81" s="77">
        <v>104.89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12.64</v>
      </c>
      <c r="U81" s="78">
        <f>SUMPRODUCT(LTA!F81:AJ81,LTA!F$102:AJ$102,LTA!F$103:AJ$103)</f>
        <v>19.96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9.51</v>
      </c>
      <c r="Z81" s="75">
        <f>IEX!N81</f>
        <v>0</v>
      </c>
      <c r="AA81" s="117">
        <f>STOA!H81</f>
        <v>851.48999999999978</v>
      </c>
      <c r="AB81" s="117">
        <f>-STOA!N81</f>
        <v>0</v>
      </c>
      <c r="AC81">
        <f t="shared" si="3"/>
        <v>19.656297129163182</v>
      </c>
      <c r="AD81">
        <f t="shared" si="4"/>
        <v>2214.0138311848345</v>
      </c>
      <c r="AE81">
        <f>'IDT-1'!B81</f>
        <v>89.75</v>
      </c>
      <c r="AF81" s="26"/>
      <c r="AG81">
        <f t="shared" si="5"/>
        <v>2303.7638311848345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16.52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8.8257602862254032</v>
      </c>
      <c r="F82">
        <f>GT_Spot!P82</f>
        <v>0</v>
      </c>
      <c r="G82">
        <f>PPCL_NG!P82</f>
        <v>33.950000000000003</v>
      </c>
      <c r="H82">
        <f>PPCL_Spot!P82</f>
        <v>5.72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1041.419976177853</v>
      </c>
      <c r="P82" s="77">
        <v>104.89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14.780000000000001</v>
      </c>
      <c r="U82" s="78">
        <f>SUMPRODUCT(LTA!F82:AJ82,LTA!F$102:AJ$102,LTA!F$103:AJ$103)</f>
        <v>19.54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21.67</v>
      </c>
      <c r="Z82" s="75">
        <f>IEX!N82</f>
        <v>0</v>
      </c>
      <c r="AA82" s="117">
        <f>STOA!H82</f>
        <v>851.48999999999978</v>
      </c>
      <c r="AB82" s="117">
        <f>-STOA!N82</f>
        <v>0</v>
      </c>
      <c r="AC82">
        <f t="shared" si="3"/>
        <v>20.60361712916318</v>
      </c>
      <c r="AD82">
        <f t="shared" si="4"/>
        <v>2320.7165111848344</v>
      </c>
      <c r="AE82">
        <f>'IDT-1'!B82</f>
        <v>87.364999999999995</v>
      </c>
      <c r="AF82" s="26"/>
      <c r="AG82">
        <f t="shared" si="5"/>
        <v>2408.0815111848342</v>
      </c>
      <c r="AI82" s="75">
        <f>PXIL!H82</f>
        <v>0</v>
      </c>
      <c r="AJ82" s="75">
        <f>PXIL!N82</f>
        <v>0</v>
      </c>
      <c r="AK82" s="75">
        <f>RTM_IEX!H82</f>
        <v>79.17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31.12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8.8257602862254032</v>
      </c>
      <c r="F83">
        <f>GT_Spot!P83</f>
        <v>0</v>
      </c>
      <c r="G83">
        <f>PPCL_NG!P83</f>
        <v>33.950000000000003</v>
      </c>
      <c r="H83">
        <f>PPCL_Spot!P83</f>
        <v>6.0718974679587374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1041.419976177853</v>
      </c>
      <c r="P83" s="77">
        <v>104.89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14.45</v>
      </c>
      <c r="U83" s="78">
        <f>SUMPRODUCT(LTA!F83:AJ83,LTA!F$102:AJ$102,LTA!F$103:AJ$103)</f>
        <v>18.899999999999999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25.34</v>
      </c>
      <c r="Z83" s="75">
        <f>IEX!N83</f>
        <v>0</v>
      </c>
      <c r="AA83" s="117">
        <f>STOA!H83</f>
        <v>851.37999999999988</v>
      </c>
      <c r="AB83" s="117">
        <f>-STOA!N83</f>
        <v>0</v>
      </c>
      <c r="AC83">
        <f t="shared" si="3"/>
        <v>20.323353826881217</v>
      </c>
      <c r="AD83">
        <f t="shared" si="4"/>
        <v>2289.1486719550749</v>
      </c>
      <c r="AE83">
        <f>'IDT-1'!B83</f>
        <v>92.772999999999996</v>
      </c>
      <c r="AF83" s="26"/>
      <c r="AG83">
        <f t="shared" si="5"/>
        <v>2381.921671955075</v>
      </c>
      <c r="AI83" s="75">
        <f>PXIL!H83</f>
        <v>0</v>
      </c>
      <c r="AJ83" s="75">
        <f>PXIL!N83</f>
        <v>0</v>
      </c>
      <c r="AK83" s="75">
        <f>RTM_IEX!H83</f>
        <v>36.5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39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8.8257602862254032</v>
      </c>
      <c r="F84">
        <f>GT_Spot!P84</f>
        <v>0</v>
      </c>
      <c r="G84">
        <f>PPCL_NG!P84</f>
        <v>33.950000000000003</v>
      </c>
      <c r="H84">
        <f>PPCL_Spot!P84</f>
        <v>6.0718974679587374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1041.419976177853</v>
      </c>
      <c r="P84" s="77">
        <v>104.89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14.26</v>
      </c>
      <c r="U84" s="78">
        <f>SUMPRODUCT(LTA!F84:AJ84,LTA!F$102:AJ$102,LTA!F$103:AJ$103)</f>
        <v>18.34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27.46</v>
      </c>
      <c r="Z84" s="75">
        <f>IEX!N84</f>
        <v>0</v>
      </c>
      <c r="AA84" s="117">
        <f>STOA!H84</f>
        <v>851.37999999999988</v>
      </c>
      <c r="AB84" s="117">
        <f>-STOA!N84</f>
        <v>0</v>
      </c>
      <c r="AC84">
        <f t="shared" si="3"/>
        <v>20.403697826881213</v>
      </c>
      <c r="AD84">
        <f t="shared" si="4"/>
        <v>2298.1983279550745</v>
      </c>
      <c r="AE84">
        <f>'IDT-1'!B84</f>
        <v>97.543999999999997</v>
      </c>
      <c r="AF84" s="26"/>
      <c r="AG84">
        <f t="shared" si="5"/>
        <v>2395.7423279550744</v>
      </c>
      <c r="AI84" s="75">
        <f>PXIL!H84</f>
        <v>0</v>
      </c>
      <c r="AJ84" s="75">
        <f>PXIL!N84</f>
        <v>0</v>
      </c>
      <c r="AK84" s="75">
        <f>RTM_IEX!H84</f>
        <v>46.93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36.33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9.0883869099333925</v>
      </c>
      <c r="F85">
        <f>GT_Spot!P85</f>
        <v>0</v>
      </c>
      <c r="G85">
        <f>PPCL_NG!P85</f>
        <v>33.950000000000003</v>
      </c>
      <c r="H85">
        <f>PPCL_Spot!P85</f>
        <v>5.3816817755548607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1041.419976177853</v>
      </c>
      <c r="P85" s="77">
        <v>104.89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13.940000000000001</v>
      </c>
      <c r="U85" s="78">
        <f>SUMPRODUCT(LTA!F85:AJ85,LTA!F$102:AJ$102,LTA!F$103:AJ$103)</f>
        <v>18.16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40.340000000000003</v>
      </c>
      <c r="Z85" s="75">
        <f>IEX!N85</f>
        <v>0</v>
      </c>
      <c r="AA85" s="117">
        <f>STOA!H85</f>
        <v>851.37999999999988</v>
      </c>
      <c r="AB85" s="117">
        <f>-STOA!N85</f>
        <v>0</v>
      </c>
      <c r="AC85">
        <f t="shared" si="3"/>
        <v>21.224495043076693</v>
      </c>
      <c r="AD85">
        <f t="shared" si="4"/>
        <v>2390.649941670184</v>
      </c>
      <c r="AE85">
        <f>'IDT-1'!B85</f>
        <v>97.587999999999994</v>
      </c>
      <c r="AF85" s="26"/>
      <c r="AG85">
        <f t="shared" si="5"/>
        <v>2488.2379416701842</v>
      </c>
      <c r="AI85" s="75">
        <f>PXIL!H85</f>
        <v>0</v>
      </c>
      <c r="AJ85" s="75">
        <f>PXIL!N85</f>
        <v>0</v>
      </c>
      <c r="AK85" s="75">
        <f>RTM_IEX!H85</f>
        <v>118.26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46.32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9.0883869099333925</v>
      </c>
      <c r="F86">
        <f>GT_Spot!P86</f>
        <v>0</v>
      </c>
      <c r="G86">
        <f>PPCL_NG!P86</f>
        <v>33.950000000000003</v>
      </c>
      <c r="H86">
        <f>PPCL_Spot!P86</f>
        <v>5.69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1016.537159469853</v>
      </c>
      <c r="P86" s="77">
        <v>104.89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13.49</v>
      </c>
      <c r="U86" s="78">
        <f>SUMPRODUCT(LTA!F86:AJ86,LTA!F$102:AJ$102,LTA!F$103:AJ$103)</f>
        <v>13.53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60.12</v>
      </c>
      <c r="Z86" s="75">
        <f>IEX!N86</f>
        <v>0</v>
      </c>
      <c r="AA86" s="117">
        <f>STOA!H86</f>
        <v>851.37999999999988</v>
      </c>
      <c r="AB86" s="117">
        <f>-STOA!N86</f>
        <v>0</v>
      </c>
      <c r="AC86">
        <f t="shared" si="3"/>
        <v>21.527263456421412</v>
      </c>
      <c r="AD86">
        <f t="shared" si="4"/>
        <v>2424.7526747732845</v>
      </c>
      <c r="AE86">
        <f>'IDT-1'!B86</f>
        <v>95.567999999999998</v>
      </c>
      <c r="AF86" s="26"/>
      <c r="AG86">
        <f t="shared" si="5"/>
        <v>2520.3206747732847</v>
      </c>
      <c r="AI86" s="75">
        <f>PXIL!H86</f>
        <v>0</v>
      </c>
      <c r="AJ86" s="75">
        <f>PXIL!N86</f>
        <v>0</v>
      </c>
      <c r="AK86" s="75">
        <f>RTM_IEX!H86</f>
        <v>152.97999999999999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55.88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9.3510135135135144</v>
      </c>
      <c r="F87">
        <f>GT_Spot!P87</f>
        <v>0</v>
      </c>
      <c r="G87">
        <f>PPCL_NG!P87</f>
        <v>33.950000000000003</v>
      </c>
      <c r="H87">
        <f>PPCL_Spot!P87</f>
        <v>5.69</v>
      </c>
      <c r="I87">
        <f>Bawana_NG!P87</f>
        <v>94.946108766034186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996.68926089343222</v>
      </c>
      <c r="P87" s="77">
        <v>104.89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12.96</v>
      </c>
      <c r="U87" s="78">
        <f>SUMPRODUCT(LTA!F87:AJ87,LTA!F$102:AJ$102,LTA!F$103:AJ$103)</f>
        <v>13.509999999999998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1093.2599999999998</v>
      </c>
      <c r="AB87" s="117">
        <f>-STOA!N87</f>
        <v>0</v>
      </c>
      <c r="AC87">
        <f t="shared" si="3"/>
        <v>21.125286820201513</v>
      </c>
      <c r="AD87">
        <f t="shared" si="4"/>
        <v>2379.4754882026978</v>
      </c>
      <c r="AE87">
        <f>'IDT-1'!B87</f>
        <v>99.027000000000001</v>
      </c>
      <c r="AF87" s="26"/>
      <c r="AG87">
        <f t="shared" si="5"/>
        <v>2478.5024882026978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9.3510135135135144</v>
      </c>
      <c r="F88">
        <f>GT_Spot!P88</f>
        <v>0</v>
      </c>
      <c r="G88">
        <f>PPCL_NG!P88</f>
        <v>33.950000000000003</v>
      </c>
      <c r="H88">
        <f>PPCL_Spot!P88</f>
        <v>5.69</v>
      </c>
      <c r="I88">
        <f>Bawana_NG!P88</f>
        <v>94.946108766034186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1001.5576378558322</v>
      </c>
      <c r="P88" s="77">
        <v>104.89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13.76</v>
      </c>
      <c r="U88" s="78">
        <f>SUMPRODUCT(LTA!F88:AJ88,LTA!F$102:AJ$102,LTA!F$103:AJ$103)</f>
        <v>13.25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5.45</v>
      </c>
      <c r="Z88" s="75">
        <f>IEX!N88</f>
        <v>0</v>
      </c>
      <c r="AA88" s="117">
        <f>STOA!H88</f>
        <v>1093.2599999999998</v>
      </c>
      <c r="AB88" s="117">
        <f>-STOA!N88</f>
        <v>0</v>
      </c>
      <c r="AC88">
        <f t="shared" si="3"/>
        <v>21.814531933757962</v>
      </c>
      <c r="AD88">
        <f t="shared" si="4"/>
        <v>2340.5946200515409</v>
      </c>
      <c r="AE88">
        <f>'IDT-1'!B88</f>
        <v>76.971000000000004</v>
      </c>
      <c r="AF88" s="26"/>
      <c r="AG88">
        <f t="shared" si="5"/>
        <v>2417.5656200515409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-58</v>
      </c>
      <c r="AM88" s="75">
        <f>RTM_PXI!H88</f>
        <v>0</v>
      </c>
      <c r="AN88" s="75">
        <f>RTM_PXI!N88</f>
        <v>0</v>
      </c>
      <c r="AO88" s="192">
        <f>GDAM_IEX!H88</f>
        <v>8.9499999999999993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9.3510135135135144</v>
      </c>
      <c r="F89">
        <f>GT_Spot!P89</f>
        <v>0</v>
      </c>
      <c r="G89">
        <f>PPCL_NG!P89</f>
        <v>33.950000000000003</v>
      </c>
      <c r="H89">
        <f>PPCL_Spot!P89</f>
        <v>5.69</v>
      </c>
      <c r="I89">
        <f>Bawana_NG!P89</f>
        <v>94.946108766034186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1001.5656619289085</v>
      </c>
      <c r="P89" s="77">
        <v>104.89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13.510000000000002</v>
      </c>
      <c r="U89" s="78">
        <f>SUMPRODUCT(LTA!F89:AJ89,LTA!F$102:AJ$102,LTA!F$103:AJ$103)</f>
        <v>14.19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18.64</v>
      </c>
      <c r="Z89" s="75">
        <f>IEX!N89</f>
        <v>0</v>
      </c>
      <c r="AA89" s="117">
        <f>STOA!H89</f>
        <v>1093.2599999999998</v>
      </c>
      <c r="AB89" s="117">
        <f>-STOA!N89</f>
        <v>0</v>
      </c>
      <c r="AC89">
        <f t="shared" si="3"/>
        <v>21.942687149313702</v>
      </c>
      <c r="AD89">
        <f t="shared" si="4"/>
        <v>2471.5444889090613</v>
      </c>
      <c r="AE89">
        <f>'IDT-1'!B89</f>
        <v>57.423999999999999</v>
      </c>
      <c r="AF89" s="26"/>
      <c r="AG89">
        <f t="shared" si="5"/>
        <v>2528.9684889090613</v>
      </c>
      <c r="AI89" s="75">
        <f>PXIL!H89</f>
        <v>0</v>
      </c>
      <c r="AJ89" s="75">
        <f>PXIL!N89</f>
        <v>0</v>
      </c>
      <c r="AK89" s="75">
        <f>RTM_IEX!H89</f>
        <v>44.43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23.71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9.3510135135135144</v>
      </c>
      <c r="F90">
        <f>GT_Spot!P90</f>
        <v>0</v>
      </c>
      <c r="G90">
        <f>PPCL_NG!P90</f>
        <v>33.950000000000003</v>
      </c>
      <c r="H90">
        <f>PPCL_Spot!P90</f>
        <v>5.69</v>
      </c>
      <c r="I90">
        <f>Bawana_NG!P90</f>
        <v>94.946108766034186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1001.5656619289085</v>
      </c>
      <c r="P90" s="77">
        <v>104.89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12.84</v>
      </c>
      <c r="U90" s="78">
        <f>SUMPRODUCT(LTA!F90:AJ90,LTA!F$102:AJ$102,LTA!F$103:AJ$103)</f>
        <v>14.82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43.59</v>
      </c>
      <c r="Z90" s="75">
        <f>IEX!N90</f>
        <v>0</v>
      </c>
      <c r="AA90" s="117">
        <f>STOA!H90</f>
        <v>1093.2599999999998</v>
      </c>
      <c r="AB90" s="117">
        <f>-STOA!N90</f>
        <v>0</v>
      </c>
      <c r="AC90">
        <f t="shared" si="3"/>
        <v>22.467519149313702</v>
      </c>
      <c r="AD90">
        <f t="shared" si="4"/>
        <v>2530.6596569090616</v>
      </c>
      <c r="AE90">
        <f>'IDT-1'!B90</f>
        <v>38.786000000000001</v>
      </c>
      <c r="AF90" s="26"/>
      <c r="AG90">
        <f t="shared" si="5"/>
        <v>2569.4456569090617</v>
      </c>
      <c r="AI90" s="75">
        <f>PXIL!H90</f>
        <v>0</v>
      </c>
      <c r="AJ90" s="75">
        <f>PXIL!N90</f>
        <v>0</v>
      </c>
      <c r="AK90" s="75">
        <f>RTM_IEX!H90</f>
        <v>63.36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39.51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9.3510135135135144</v>
      </c>
      <c r="F91">
        <f>GT_Spot!P91</f>
        <v>0</v>
      </c>
      <c r="G91">
        <f>PPCL_NG!P91</f>
        <v>33.950000000000003</v>
      </c>
      <c r="H91">
        <f>PPCL_Spot!P91</f>
        <v>5.2200000000000006</v>
      </c>
      <c r="I91">
        <f>Bawana_NG!P91</f>
        <v>94.946108766034186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1019.2498373133291</v>
      </c>
      <c r="P91" s="77">
        <v>104.89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12.47</v>
      </c>
      <c r="U91" s="78">
        <f>SUMPRODUCT(LTA!F91:AJ91,LTA!F$102:AJ$102,LTA!F$103:AJ$103)</f>
        <v>15.37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1255.1899999999998</v>
      </c>
      <c r="AB91" s="117">
        <f>-STOA!N91</f>
        <v>0</v>
      </c>
      <c r="AC91">
        <f t="shared" si="3"/>
        <v>22.842083892696607</v>
      </c>
      <c r="AD91">
        <f t="shared" si="4"/>
        <v>2572.8492675500988</v>
      </c>
      <c r="AE91">
        <f>'IDT-1'!B91</f>
        <v>27.773</v>
      </c>
      <c r="AF91" s="26"/>
      <c r="AG91">
        <f t="shared" si="5"/>
        <v>2600.622267550099</v>
      </c>
      <c r="AI91" s="75">
        <f>PXIL!H91</f>
        <v>0</v>
      </c>
      <c r="AJ91" s="75">
        <f>PXIL!N91</f>
        <v>0</v>
      </c>
      <c r="AK91" s="75">
        <f>RTM_IEX!H91</f>
        <v>9.6999999999999993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9.3510135135135144</v>
      </c>
      <c r="F92">
        <f>GT_Spot!P92</f>
        <v>0</v>
      </c>
      <c r="G92">
        <f>PPCL_NG!P92</f>
        <v>33.950000000000003</v>
      </c>
      <c r="H92">
        <f>PPCL_Spot!P92</f>
        <v>5.88</v>
      </c>
      <c r="I92">
        <f>Bawana_NG!P92</f>
        <v>94.946108766034186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1019.2498373133291</v>
      </c>
      <c r="P92" s="77">
        <v>104.89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11.86</v>
      </c>
      <c r="U92" s="78">
        <f>SUMPRODUCT(LTA!F92:AJ92,LTA!F$102:AJ$102,LTA!F$103:AJ$103)</f>
        <v>16.79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22</v>
      </c>
      <c r="Z92" s="75">
        <f>IEX!N92</f>
        <v>0</v>
      </c>
      <c r="AA92" s="117">
        <f>STOA!H92</f>
        <v>1255.1899999999998</v>
      </c>
      <c r="AB92" s="117">
        <f>-STOA!N92</f>
        <v>0</v>
      </c>
      <c r="AC92">
        <f t="shared" si="3"/>
        <v>23.282083892696601</v>
      </c>
      <c r="AD92">
        <f t="shared" si="4"/>
        <v>2622.4092675500992</v>
      </c>
      <c r="AE92">
        <f>'IDT-1'!B92</f>
        <v>11.881</v>
      </c>
      <c r="AF92" s="26"/>
      <c r="AG92">
        <f t="shared" si="5"/>
        <v>2634.2902675500991</v>
      </c>
      <c r="AI92" s="75">
        <f>PXIL!H92</f>
        <v>0</v>
      </c>
      <c r="AJ92" s="75">
        <f>PXIL!N92</f>
        <v>0</v>
      </c>
      <c r="AK92" s="75">
        <f>RTM_IEX!H92</f>
        <v>13.04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23.19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9.3510135135135144</v>
      </c>
      <c r="F93">
        <f>GT_Spot!P93</f>
        <v>0</v>
      </c>
      <c r="G93">
        <f>PPCL_NG!P93</f>
        <v>33.950000000000003</v>
      </c>
      <c r="H93">
        <f>PPCL_Spot!P93</f>
        <v>5.88</v>
      </c>
      <c r="I93">
        <f>Bawana_NG!P93</f>
        <v>94.946108766034186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1020.0406248189294</v>
      </c>
      <c r="P93" s="77">
        <v>104.89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11.68</v>
      </c>
      <c r="U93" s="78">
        <f>SUMPRODUCT(LTA!F93:AJ93,LTA!F$102:AJ$102,LTA!F$103:AJ$103)</f>
        <v>16.87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39.97</v>
      </c>
      <c r="Z93" s="75">
        <f>IEX!N93</f>
        <v>0</v>
      </c>
      <c r="AA93" s="117">
        <f>STOA!H93</f>
        <v>1255.1899999999998</v>
      </c>
      <c r="AB93" s="117">
        <f>-STOA!N93</f>
        <v>0</v>
      </c>
      <c r="AC93">
        <f t="shared" si="3"/>
        <v>23.777706822745888</v>
      </c>
      <c r="AD93">
        <f t="shared" si="4"/>
        <v>2678.2344321256501</v>
      </c>
      <c r="AE93">
        <f>'IDT-1'!B93</f>
        <v>2.1890000000000001</v>
      </c>
      <c r="AF93" s="26"/>
      <c r="AG93">
        <f t="shared" si="5"/>
        <v>2680.4234321256499</v>
      </c>
      <c r="AI93" s="75">
        <f>PXIL!H93</f>
        <v>0</v>
      </c>
      <c r="AJ93" s="75">
        <f>PXIL!N93</f>
        <v>0</v>
      </c>
      <c r="AK93" s="75">
        <f>RTM_IEX!H93</f>
        <v>38.81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35.08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9.3510135135135144</v>
      </c>
      <c r="F94">
        <f>GT_Spot!P94</f>
        <v>0</v>
      </c>
      <c r="G94">
        <f>PPCL_NG!P94</f>
        <v>33.950000000000003</v>
      </c>
      <c r="H94">
        <f>PPCL_Spot!P94</f>
        <v>5.88</v>
      </c>
      <c r="I94">
        <f>Bawana_NG!P94</f>
        <v>94.946108766034186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1020.0406248189294</v>
      </c>
      <c r="P94" s="77">
        <v>104.89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11.479999999999999</v>
      </c>
      <c r="U94" s="78">
        <f>SUMPRODUCT(LTA!F94:AJ94,LTA!F$102:AJ$102,LTA!F$103:AJ$103)</f>
        <v>14.579999999999998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56.01</v>
      </c>
      <c r="Z94" s="75">
        <f>IEX!N94</f>
        <v>0</v>
      </c>
      <c r="AA94" s="117">
        <f>STOA!H94</f>
        <v>1255.1899999999998</v>
      </c>
      <c r="AB94" s="117">
        <f>-STOA!N94</f>
        <v>0</v>
      </c>
      <c r="AC94">
        <f t="shared" si="3"/>
        <v>24.04777882274589</v>
      </c>
      <c r="AD94">
        <f t="shared" si="4"/>
        <v>2708.6543601256508</v>
      </c>
      <c r="AE94">
        <f>'IDT-1'!B94</f>
        <v>0</v>
      </c>
      <c r="AF94" s="26"/>
      <c r="AG94">
        <f t="shared" si="5"/>
        <v>2708.6543601256508</v>
      </c>
      <c r="AI94" s="75">
        <f>PXIL!H94</f>
        <v>0</v>
      </c>
      <c r="AJ94" s="75">
        <f>PXIL!N94</f>
        <v>0</v>
      </c>
      <c r="AK94" s="75">
        <f>RTM_IEX!H94</f>
        <v>48.98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42.05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9.3510135135135144</v>
      </c>
      <c r="F95">
        <f>GT_Spot!P95</f>
        <v>0</v>
      </c>
      <c r="G95">
        <f>PPCL_NG!P95</f>
        <v>33.950000000000003</v>
      </c>
      <c r="H95">
        <f>PPCL_Spot!P95</f>
        <v>5.88</v>
      </c>
      <c r="I95">
        <f>Bawana_NG!P95</f>
        <v>94.946108766034186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997.45850671610867</v>
      </c>
      <c r="P95" s="77">
        <v>104.89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11.41</v>
      </c>
      <c r="U95" s="78">
        <f>SUMPRODUCT(LTA!F95:AJ95,LTA!F$102:AJ$102,LTA!F$103:AJ$103)</f>
        <v>14.64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84.09</v>
      </c>
      <c r="Z95" s="75">
        <f>IEX!N95</f>
        <v>0</v>
      </c>
      <c r="AA95" s="117">
        <f>STOA!H95</f>
        <v>1255.1399999999999</v>
      </c>
      <c r="AB95" s="117">
        <f>-STOA!N95</f>
        <v>0</v>
      </c>
      <c r="AC95">
        <f t="shared" si="3"/>
        <v>24.679072183441065</v>
      </c>
      <c r="AD95">
        <f t="shared" si="4"/>
        <v>2779.7609486621345</v>
      </c>
      <c r="AE95">
        <f>'IDT-1'!B95</f>
        <v>0</v>
      </c>
      <c r="AF95" s="26"/>
      <c r="AG95">
        <f t="shared" si="5"/>
        <v>2779.7609486621345</v>
      </c>
      <c r="AI95" s="75">
        <f>PXIL!H95</f>
        <v>0</v>
      </c>
      <c r="AJ95" s="75">
        <f>PXIL!N95</f>
        <v>0</v>
      </c>
      <c r="AK95" s="75">
        <f>RTM_IEX!H95</f>
        <v>102.16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55.17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9.3510135135135144</v>
      </c>
      <c r="F96">
        <f>GT_Spot!P96</f>
        <v>0</v>
      </c>
      <c r="G96">
        <f>PPCL_NG!P96</f>
        <v>33.950000000000003</v>
      </c>
      <c r="H96">
        <f>PPCL_Spot!P96</f>
        <v>5.88</v>
      </c>
      <c r="I96">
        <f>Bawana_NG!P96</f>
        <v>94.946108766034186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997.32624946610872</v>
      </c>
      <c r="P96" s="77">
        <v>104.89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11.23</v>
      </c>
      <c r="U96" s="78">
        <f>SUMPRODUCT(LTA!F96:AJ96,LTA!F$102:AJ$102,LTA!F$103:AJ$103)</f>
        <v>26.03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76.760000000000005</v>
      </c>
      <c r="Z96" s="75">
        <f>IEX!N96</f>
        <v>0</v>
      </c>
      <c r="AA96" s="117">
        <f>STOA!H96</f>
        <v>1255.1399999999999</v>
      </c>
      <c r="AB96" s="117">
        <f>-STOA!N96</f>
        <v>0</v>
      </c>
      <c r="AC96">
        <f t="shared" si="3"/>
        <v>24.614020319641064</v>
      </c>
      <c r="AD96">
        <f t="shared" si="4"/>
        <v>2772.4337432759344</v>
      </c>
      <c r="AE96">
        <f>'IDT-1'!B96</f>
        <v>0</v>
      </c>
      <c r="AF96" s="26"/>
      <c r="AG96">
        <f t="shared" si="5"/>
        <v>2772.4337432759344</v>
      </c>
      <c r="AI96" s="75">
        <f>PXIL!H96</f>
        <v>0</v>
      </c>
      <c r="AJ96" s="75">
        <f>PXIL!N96</f>
        <v>0</v>
      </c>
      <c r="AK96" s="75">
        <f>RTM_IEX!H96</f>
        <v>98.07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48.12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9.3510135135135144</v>
      </c>
      <c r="F97">
        <f>GT_Spot!P97</f>
        <v>0</v>
      </c>
      <c r="G97">
        <f>PPCL_NG!P97</f>
        <v>33.950000000000003</v>
      </c>
      <c r="H97">
        <f>PPCL_Spot!P97</f>
        <v>5.2200000000000006</v>
      </c>
      <c r="I97">
        <f>Bawana_NG!P97</f>
        <v>94.946108766034186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997.32624946610872</v>
      </c>
      <c r="P97" s="77">
        <v>104.89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10.73</v>
      </c>
      <c r="U97" s="78">
        <f>SUMPRODUCT(LTA!F97:AJ97,LTA!F$102:AJ$102,LTA!F$103:AJ$103)</f>
        <v>26.28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101.61</v>
      </c>
      <c r="Z97" s="75">
        <f>IEX!N97</f>
        <v>0</v>
      </c>
      <c r="AA97" s="117">
        <f>STOA!H97</f>
        <v>1255.1399999999999</v>
      </c>
      <c r="AB97" s="117">
        <f>-STOA!N97</f>
        <v>0</v>
      </c>
      <c r="AC97">
        <f t="shared" si="3"/>
        <v>24.51766031964107</v>
      </c>
      <c r="AD97">
        <f t="shared" si="4"/>
        <v>2761.580103275935</v>
      </c>
      <c r="AE97">
        <f>'IDT-1'!B97</f>
        <v>0</v>
      </c>
      <c r="AF97" s="26"/>
      <c r="AG97">
        <f t="shared" si="5"/>
        <v>2761.580103275935</v>
      </c>
      <c r="AI97" s="75">
        <f>PXIL!H97</f>
        <v>0</v>
      </c>
      <c r="AJ97" s="75">
        <f>PXIL!N97</f>
        <v>0</v>
      </c>
      <c r="AK97" s="75">
        <f>RTM_IEX!H97</f>
        <v>111.3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9.3510135135135144</v>
      </c>
      <c r="F98">
        <f>GT_Spot!P98</f>
        <v>0</v>
      </c>
      <c r="G98">
        <f>PPCL_NG!P98</f>
        <v>33.950000000000003</v>
      </c>
      <c r="H98">
        <f>PPCL_Spot!P98</f>
        <v>5.88</v>
      </c>
      <c r="I98">
        <f>Bawana_NG!P98</f>
        <v>94.946108766034186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997.32624946610872</v>
      </c>
      <c r="P98" s="77">
        <v>104.89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10.16</v>
      </c>
      <c r="U98" s="78">
        <f>SUMPRODUCT(LTA!F98:AJ98,LTA!F$102:AJ$102,LTA!F$103:AJ$103)</f>
        <v>26.619999999999997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79.37</v>
      </c>
      <c r="Z98" s="75">
        <f>IEX!N98</f>
        <v>0</v>
      </c>
      <c r="AA98" s="117">
        <f>STOA!H98</f>
        <v>1245.1600000000001</v>
      </c>
      <c r="AB98" s="117">
        <f>-STOA!N98</f>
        <v>0</v>
      </c>
      <c r="AC98">
        <f t="shared" si="3"/>
        <v>24.285516319641069</v>
      </c>
      <c r="AD98">
        <f t="shared" si="4"/>
        <v>2735.432247275935</v>
      </c>
      <c r="AE98">
        <f>'IDT-1'!B98</f>
        <v>4.5039999999999996</v>
      </c>
      <c r="AF98" s="26"/>
      <c r="AG98">
        <f t="shared" si="5"/>
        <v>2739.9362472759349</v>
      </c>
      <c r="AI98" s="75">
        <f>PXIL!H98</f>
        <v>0</v>
      </c>
      <c r="AJ98" s="75">
        <f>PXIL!N98</f>
        <v>0</v>
      </c>
      <c r="AK98" s="75">
        <f>RTM_IEX!H98</f>
        <v>116.71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0.33081162884205279</v>
      </c>
      <c r="F99">
        <f t="shared" si="6"/>
        <v>0</v>
      </c>
      <c r="G99">
        <f t="shared" si="6"/>
        <v>0.81479999999999886</v>
      </c>
      <c r="H99">
        <f t="shared" si="6"/>
        <v>0.24032917351121275</v>
      </c>
      <c r="I99">
        <f t="shared" si="6"/>
        <v>2.2814389115459588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22.564399412681059</v>
      </c>
      <c r="P99" s="77">
        <f t="shared" si="6"/>
        <v>2.5173565431765614</v>
      </c>
      <c r="Q99" s="77">
        <f t="shared" si="6"/>
        <v>0.84850518577338829</v>
      </c>
      <c r="R99" s="80">
        <f t="shared" si="6"/>
        <v>0.4555377673836416</v>
      </c>
      <c r="S99" s="80">
        <f t="shared" si="6"/>
        <v>0</v>
      </c>
      <c r="T99" s="78">
        <f t="shared" si="6"/>
        <v>2.7863149999999997</v>
      </c>
      <c r="U99" s="78">
        <f t="shared" si="6"/>
        <v>0.32474749999999991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1.1709375000000002</v>
      </c>
      <c r="Z99" s="75">
        <f t="shared" si="6"/>
        <v>0</v>
      </c>
      <c r="AA99" s="117">
        <f t="shared" si="6"/>
        <v>18.206202500000003</v>
      </c>
      <c r="AB99" s="117">
        <f t="shared" si="6"/>
        <v>0</v>
      </c>
      <c r="AC99">
        <f t="shared" si="6"/>
        <v>0.48363349025452346</v>
      </c>
      <c r="AD99">
        <f t="shared" si="6"/>
        <v>51.004250132659344</v>
      </c>
      <c r="AE99">
        <f t="shared" si="6"/>
        <v>2.1884755</v>
      </c>
      <c r="AG99">
        <f t="shared" si="6"/>
        <v>53.192725632659332</v>
      </c>
      <c r="AI99">
        <f t="shared" si="6"/>
        <v>0</v>
      </c>
      <c r="AJ99">
        <f t="shared" si="6"/>
        <v>0</v>
      </c>
      <c r="AK99">
        <f t="shared" si="6"/>
        <v>0.54533500000000001</v>
      </c>
      <c r="AL99">
        <f t="shared" si="6"/>
        <v>-1.727565</v>
      </c>
      <c r="AM99">
        <f t="shared" si="6"/>
        <v>0</v>
      </c>
      <c r="AN99">
        <f t="shared" si="6"/>
        <v>0</v>
      </c>
      <c r="AO99">
        <f t="shared" si="6"/>
        <v>0.1287325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44804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6.1952018724400242</v>
      </c>
      <c r="F3">
        <f>GT_Spot!Q3</f>
        <v>0</v>
      </c>
      <c r="G3">
        <f>PPCL_NG!Q3</f>
        <v>19.28</v>
      </c>
      <c r="H3">
        <f>PPCL_Spot!Q3</f>
        <v>5.0414003889969443</v>
      </c>
      <c r="I3">
        <f>Bawana_NG!Q3</f>
        <v>47.483014407092725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706.01544523852738</v>
      </c>
      <c r="P3" s="77">
        <v>60.65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6.82</v>
      </c>
      <c r="U3" s="78">
        <f>SUMPRODUCT(LTA!F3:AJ3,LTA!F$102:AJ$102,LTA!F$104:AJ$104)</f>
        <v>84.24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37.25</v>
      </c>
      <c r="Z3" s="75">
        <f>IEX!O3</f>
        <v>0</v>
      </c>
      <c r="AA3" s="117">
        <f>STOA!I3</f>
        <v>275.58</v>
      </c>
      <c r="AB3" s="117">
        <f>-STOA!O3</f>
        <v>0</v>
      </c>
      <c r="AC3">
        <f>SUMIF(B3:AB3,"&gt;0")*$AC$2-SUMIF(B3:AB3,"&lt;0")*($AC$2/(1-$AC$2))+SUMIF(AI3:AR3,"&gt;0")*$AC$2-SUMIF(AI3:AR3,"&lt;0")*($AC$2/(1-$AC$2))</f>
        <v>11.825573442349874</v>
      </c>
      <c r="AD3">
        <f>SUM(B3:AB3,AI3:AR3)-AC3</f>
        <v>1291.8120279106013</v>
      </c>
      <c r="AE3">
        <f>'IDT-1'!C3</f>
        <v>19.71</v>
      </c>
      <c r="AF3" s="26"/>
      <c r="AG3">
        <f>SUM(AD3:AF3)</f>
        <v>1311.5220279106013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54.64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6.378839590443687</v>
      </c>
      <c r="F4">
        <f>GT_Spot!Q4</f>
        <v>0</v>
      </c>
      <c r="G4">
        <f>PPCL_NG!Q4</f>
        <v>19.28</v>
      </c>
      <c r="H4">
        <f>PPCL_Spot!Q4</f>
        <v>5.04</v>
      </c>
      <c r="I4">
        <f>Bawana_NG!Q4</f>
        <v>48.66196518718953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706.01544523852738</v>
      </c>
      <c r="P4" s="77">
        <v>60.65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6.94</v>
      </c>
      <c r="U4" s="78">
        <f>SUMPRODUCT(LTA!F4:AJ4,LTA!F$102:AJ$102,LTA!F$104:AJ$104)</f>
        <v>84.25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24.57</v>
      </c>
      <c r="Z4" s="75">
        <f>IEX!O4</f>
        <v>0</v>
      </c>
      <c r="AA4" s="117">
        <f>STOA!I4</f>
        <v>275.58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11.625999897709988</v>
      </c>
      <c r="AD4">
        <f t="shared" ref="AD4:AD67" si="1">SUM(B4:AB4,AI4:AR4)-AC4</f>
        <v>1269.3327895643447</v>
      </c>
      <c r="AE4">
        <f>'IDT-1'!C4</f>
        <v>27.31</v>
      </c>
      <c r="AF4" s="26"/>
      <c r="AG4">
        <f t="shared" ref="AG4:AG67" si="2">SUM(AD4:AF4)</f>
        <v>1296.6427895643446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43.15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6.378839590443687</v>
      </c>
      <c r="F5">
        <f>GT_Spot!Q5</f>
        <v>0</v>
      </c>
      <c r="G5">
        <f>PPCL_NG!Q5</f>
        <v>19.28</v>
      </c>
      <c r="H5">
        <f>PPCL_Spot!Q5</f>
        <v>11.933409545584453</v>
      </c>
      <c r="I5">
        <f>Bawana_NG!Q5</f>
        <v>48.66196518718953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705.53241953452743</v>
      </c>
      <c r="P5" s="77">
        <v>60.65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7.09</v>
      </c>
      <c r="U5" s="78">
        <f>SUMPRODUCT(LTA!F5:AJ5,LTA!F$102:AJ$102,LTA!F$104:AJ$104)</f>
        <v>84.25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10.06</v>
      </c>
      <c r="Z5" s="75">
        <f>IEX!O5</f>
        <v>0</v>
      </c>
      <c r="AA5" s="117">
        <f>STOA!I5</f>
        <v>275.58</v>
      </c>
      <c r="AB5" s="117">
        <f>-STOA!O5</f>
        <v>0</v>
      </c>
      <c r="AC5">
        <f t="shared" si="0"/>
        <v>11.783216376403741</v>
      </c>
      <c r="AD5">
        <f t="shared" si="1"/>
        <v>1206.6859569272351</v>
      </c>
      <c r="AE5">
        <f>'IDT-1'!C5</f>
        <v>36.226999999999997</v>
      </c>
      <c r="AF5" s="26"/>
      <c r="AG5">
        <f t="shared" si="2"/>
        <v>1242.9129569272352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-60</v>
      </c>
      <c r="AM5" s="75">
        <f>RTM_PXI!I5</f>
        <v>0</v>
      </c>
      <c r="AN5" s="75">
        <f>RTM_PXI!O5</f>
        <v>0</v>
      </c>
      <c r="AO5" s="192">
        <f>GDAM_IEX!I5</f>
        <v>28.61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6.378839590443687</v>
      </c>
      <c r="F6">
        <f>GT_Spot!Q6</f>
        <v>0</v>
      </c>
      <c r="G6">
        <f>PPCL_NG!Q6</f>
        <v>19.28</v>
      </c>
      <c r="H6">
        <f>PPCL_Spot!Q6</f>
        <v>11.933409545584453</v>
      </c>
      <c r="I6">
        <f>Bawana_NG!Q6</f>
        <v>48.66196518718953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705.53241953452743</v>
      </c>
      <c r="P6" s="77">
        <v>60.65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7.22</v>
      </c>
      <c r="U6" s="78">
        <f>SUMPRODUCT(LTA!F6:AJ6,LTA!F$102:AJ$102,LTA!F$104:AJ$104)</f>
        <v>84.24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3.48</v>
      </c>
      <c r="Z6" s="75">
        <f>IEX!O6</f>
        <v>0</v>
      </c>
      <c r="AA6" s="117">
        <f>STOA!I6</f>
        <v>275.58</v>
      </c>
      <c r="AB6" s="117">
        <f>-STOA!O6</f>
        <v>0</v>
      </c>
      <c r="AC6">
        <f t="shared" si="0"/>
        <v>11.570960376403741</v>
      </c>
      <c r="AD6">
        <f t="shared" si="1"/>
        <v>1182.7782129272352</v>
      </c>
      <c r="AE6">
        <f>'IDT-1'!C6</f>
        <v>41.963000000000001</v>
      </c>
      <c r="AF6" s="26"/>
      <c r="AG6">
        <f t="shared" si="2"/>
        <v>1224.7412129272352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10.95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6.378839590443687</v>
      </c>
      <c r="F7">
        <f>GT_Spot!Q7</f>
        <v>0</v>
      </c>
      <c r="G7">
        <f>PPCL_NG!Q7</f>
        <v>19.28</v>
      </c>
      <c r="H7">
        <f>PPCL_Spot!Q7</f>
        <v>11.41</v>
      </c>
      <c r="I7">
        <f>Bawana_NG!Q7</f>
        <v>48.66196518718953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703.02611008527253</v>
      </c>
      <c r="P7" s="77">
        <v>60.65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7.35</v>
      </c>
      <c r="U7" s="78">
        <f>SUMPRODUCT(LTA!F7:AJ7,LTA!F$102:AJ$102,LTA!F$104:AJ$104)</f>
        <v>84.22999999999999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275.58</v>
      </c>
      <c r="AB7" s="117">
        <f>-STOA!O7</f>
        <v>0</v>
      </c>
      <c r="AC7">
        <f t="shared" si="0"/>
        <v>11.50715212447111</v>
      </c>
      <c r="AD7">
        <f t="shared" si="1"/>
        <v>1155.5023021843285</v>
      </c>
      <c r="AE7">
        <f>'IDT-1'!C7</f>
        <v>40</v>
      </c>
      <c r="AF7" s="26"/>
      <c r="AG7">
        <f t="shared" si="2"/>
        <v>1195.5023021843285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-70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6.378839590443687</v>
      </c>
      <c r="F8">
        <f>GT_Spot!Q8</f>
        <v>0</v>
      </c>
      <c r="G8">
        <f>PPCL_NG!Q8</f>
        <v>19.28</v>
      </c>
      <c r="H8">
        <f>PPCL_Spot!Q8</f>
        <v>11.933409545584453</v>
      </c>
      <c r="I8">
        <f>Bawana_NG!Q8</f>
        <v>48.66196518718953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703.02611008527253</v>
      </c>
      <c r="P8" s="77">
        <v>60.65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7.46</v>
      </c>
      <c r="U8" s="78">
        <f>SUMPRODUCT(LTA!F8:AJ8,LTA!F$102:AJ$102,LTA!F$104:AJ$104)</f>
        <v>84.24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275.58</v>
      </c>
      <c r="AB8" s="117">
        <f>-STOA!O8</f>
        <v>0</v>
      </c>
      <c r="AC8">
        <f t="shared" si="0"/>
        <v>11.512814128472254</v>
      </c>
      <c r="AD8">
        <f t="shared" si="1"/>
        <v>1156.1400497259119</v>
      </c>
      <c r="AE8">
        <f>'IDT-1'!C8</f>
        <v>25</v>
      </c>
      <c r="AF8" s="26"/>
      <c r="AG8">
        <f t="shared" si="2"/>
        <v>1181.1400497259119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6.378839590443687</v>
      </c>
      <c r="F9">
        <f>GT_Spot!Q9</f>
        <v>0</v>
      </c>
      <c r="G9">
        <f>PPCL_NG!Q9</f>
        <v>19.28</v>
      </c>
      <c r="H9">
        <f>PPCL_Spot!Q9</f>
        <v>11.933409545584453</v>
      </c>
      <c r="I9">
        <f>Bawana_NG!Q9</f>
        <v>48.66196518718953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702.66332236519975</v>
      </c>
      <c r="P9" s="77">
        <v>60.65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7.56</v>
      </c>
      <c r="U9" s="78">
        <f>SUMPRODUCT(LTA!F9:AJ9,LTA!F$102:AJ$102,LTA!F$104:AJ$104)</f>
        <v>84.21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275.58</v>
      </c>
      <c r="AB9" s="117">
        <f>-STOA!O9</f>
        <v>0</v>
      </c>
      <c r="AC9">
        <f t="shared" si="0"/>
        <v>11.643409509368542</v>
      </c>
      <c r="AD9">
        <f t="shared" si="1"/>
        <v>1140.7166666249427</v>
      </c>
      <c r="AE9">
        <f>'IDT-1'!C9</f>
        <v>0</v>
      </c>
      <c r="AF9" s="26"/>
      <c r="AG9">
        <f t="shared" si="2"/>
        <v>1140.7166666249427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6.378839590443687</v>
      </c>
      <c r="F10">
        <f>GT_Spot!Q10</f>
        <v>0</v>
      </c>
      <c r="G10">
        <f>PPCL_NG!Q10</f>
        <v>19.28</v>
      </c>
      <c r="H10">
        <f>PPCL_Spot!Q10</f>
        <v>11.933409545584453</v>
      </c>
      <c r="I10">
        <f>Bawana_NG!Q10</f>
        <v>48.66196518718953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702.66332236519975</v>
      </c>
      <c r="P10" s="77">
        <v>60.65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7.72</v>
      </c>
      <c r="U10" s="78">
        <f>SUMPRODUCT(LTA!F10:AJ10,LTA!F$102:AJ$102,LTA!F$104:AJ$104)</f>
        <v>84.17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275.58</v>
      </c>
      <c r="AB10" s="117">
        <f>-STOA!O10</f>
        <v>0</v>
      </c>
      <c r="AC10">
        <f t="shared" si="0"/>
        <v>11.600074871757565</v>
      </c>
      <c r="AD10">
        <f t="shared" si="1"/>
        <v>1145.8800012625536</v>
      </c>
      <c r="AE10">
        <f>'IDT-1'!C10</f>
        <v>0</v>
      </c>
      <c r="AF10" s="26"/>
      <c r="AG10">
        <f t="shared" si="2"/>
        <v>1145.8800012625536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6.1952018724400242</v>
      </c>
      <c r="F11">
        <f>GT_Spot!Q11</f>
        <v>0</v>
      </c>
      <c r="G11">
        <f>PPCL_NG!Q11</f>
        <v>19.28</v>
      </c>
      <c r="H11">
        <f>PPCL_Spot!Q11</f>
        <v>11.933409545584453</v>
      </c>
      <c r="I11">
        <f>Bawana_NG!Q11</f>
        <v>48.66196518718953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700.62855376519974</v>
      </c>
      <c r="P11" s="77">
        <v>60.65</v>
      </c>
      <c r="Q11" s="77">
        <v>20.4425394458939</v>
      </c>
      <c r="R11" s="80">
        <v>0</v>
      </c>
      <c r="S11" s="80">
        <v>0</v>
      </c>
      <c r="T11" s="78">
        <f>SUMPRODUCT(LTA!F11:AJ11,LTA!F$101:AJ$101,LTA!F$104:AJ$104)</f>
        <v>7.83</v>
      </c>
      <c r="U11" s="78">
        <f>SUMPRODUCT(LTA!F11:AJ11,LTA!F$102:AJ$102,LTA!F$104:AJ$104)</f>
        <v>84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275.58</v>
      </c>
      <c r="AB11" s="117">
        <f>-STOA!O11</f>
        <v>0</v>
      </c>
      <c r="AC11">
        <f t="shared" si="0"/>
        <v>11.668806171381087</v>
      </c>
      <c r="AD11">
        <f t="shared" si="1"/>
        <v>1133.5328636449267</v>
      </c>
      <c r="AE11">
        <f>'IDT-1'!C11</f>
        <v>-10</v>
      </c>
      <c r="AF11" s="26"/>
      <c r="AG11">
        <f t="shared" si="2"/>
        <v>1123.5328636449267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6.1952018724400242</v>
      </c>
      <c r="F12">
        <f>GT_Spot!Q12</f>
        <v>0</v>
      </c>
      <c r="G12">
        <f>PPCL_NG!Q12</f>
        <v>19.28</v>
      </c>
      <c r="H12">
        <f>PPCL_Spot!Q12</f>
        <v>11.933409545584453</v>
      </c>
      <c r="I12">
        <f>Bawana_NG!Q12</f>
        <v>48.66196518718953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700.62855376519974</v>
      </c>
      <c r="P12" s="77">
        <v>60.65</v>
      </c>
      <c r="Q12" s="77">
        <v>20.4425394458939</v>
      </c>
      <c r="R12" s="80">
        <v>0</v>
      </c>
      <c r="S12" s="80">
        <v>0</v>
      </c>
      <c r="T12" s="78">
        <f>SUMPRODUCT(LTA!F12:AJ12,LTA!F$101:AJ$101,LTA!F$104:AJ$104)</f>
        <v>7.93</v>
      </c>
      <c r="U12" s="78">
        <f>SUMPRODUCT(LTA!F12:AJ12,LTA!F$102:AJ$102,LTA!F$104:AJ$104)</f>
        <v>84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275.58</v>
      </c>
      <c r="AB12" s="117">
        <f>-STOA!O12</f>
        <v>0</v>
      </c>
      <c r="AC12">
        <f t="shared" si="0"/>
        <v>11.669686171381086</v>
      </c>
      <c r="AD12">
        <f t="shared" si="1"/>
        <v>1133.6319836449265</v>
      </c>
      <c r="AE12">
        <f>'IDT-1'!C12</f>
        <v>-25</v>
      </c>
      <c r="AF12" s="26"/>
      <c r="AG12">
        <f t="shared" si="2"/>
        <v>1108.6319836449265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-90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6.1952018724400242</v>
      </c>
      <c r="F13">
        <f>GT_Spot!Q13</f>
        <v>0</v>
      </c>
      <c r="G13">
        <f>PPCL_NG!Q13</f>
        <v>19.28</v>
      </c>
      <c r="H13">
        <f>PPCL_Spot!Q13</f>
        <v>5.678377606398171</v>
      </c>
      <c r="I13">
        <f>Bawana_NG!Q13</f>
        <v>48.66196518718953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698.11381968299645</v>
      </c>
      <c r="P13" s="77">
        <v>60.65</v>
      </c>
      <c r="Q13" s="77">
        <v>20.4425394458939</v>
      </c>
      <c r="R13" s="80">
        <v>0</v>
      </c>
      <c r="S13" s="80">
        <v>0</v>
      </c>
      <c r="T13" s="78">
        <f>SUMPRODUCT(LTA!F13:AJ13,LTA!F$101:AJ$101,LTA!F$104:AJ$104)</f>
        <v>8.0299999999999994</v>
      </c>
      <c r="U13" s="78">
        <f>SUMPRODUCT(LTA!F13:AJ13,LTA!F$102:AJ$102,LTA!F$104:AJ$104)</f>
        <v>83.94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275.58</v>
      </c>
      <c r="AB13" s="117">
        <f>-STOA!O13</f>
        <v>0</v>
      </c>
      <c r="AC13">
        <f t="shared" si="0"/>
        <v>11.237739129505044</v>
      </c>
      <c r="AD13">
        <f t="shared" si="1"/>
        <v>1165.3341646654128</v>
      </c>
      <c r="AE13">
        <f>'IDT-1'!C13</f>
        <v>-40</v>
      </c>
      <c r="AF13" s="26"/>
      <c r="AG13">
        <f t="shared" si="2"/>
        <v>1125.3341646654128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6.1952018724400242</v>
      </c>
      <c r="F14">
        <f>GT_Spot!Q14</f>
        <v>0</v>
      </c>
      <c r="G14">
        <f>PPCL_NG!Q14</f>
        <v>19.28</v>
      </c>
      <c r="H14">
        <f>PPCL_Spot!Q14</f>
        <v>6</v>
      </c>
      <c r="I14">
        <f>Bawana_NG!Q14</f>
        <v>48.66196518718953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698.11381968299645</v>
      </c>
      <c r="P14" s="77">
        <v>60.65</v>
      </c>
      <c r="Q14" s="77">
        <v>20.4425394458939</v>
      </c>
      <c r="R14" s="80">
        <v>0</v>
      </c>
      <c r="S14" s="80">
        <v>0</v>
      </c>
      <c r="T14" s="78">
        <f>SUMPRODUCT(LTA!F14:AJ14,LTA!F$101:AJ$101,LTA!F$104:AJ$104)</f>
        <v>8.18</v>
      </c>
      <c r="U14" s="78">
        <f>SUMPRODUCT(LTA!F14:AJ14,LTA!F$102:AJ$102,LTA!F$104:AJ$104)</f>
        <v>83.86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275.58</v>
      </c>
      <c r="AB14" s="117">
        <f>-STOA!O14</f>
        <v>0</v>
      </c>
      <c r="AC14">
        <f t="shared" si="0"/>
        <v>11.418747957012648</v>
      </c>
      <c r="AD14">
        <f t="shared" si="1"/>
        <v>1145.5447782315073</v>
      </c>
      <c r="AE14">
        <f>'IDT-1'!C14</f>
        <v>-55</v>
      </c>
      <c r="AF14" s="26"/>
      <c r="AG14">
        <f t="shared" si="2"/>
        <v>1090.5447782315073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-70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6.378839590443687</v>
      </c>
      <c r="F15">
        <f>GT_Spot!Q15</f>
        <v>0</v>
      </c>
      <c r="G15">
        <f>PPCL_NG!Q15</f>
        <v>19.28</v>
      </c>
      <c r="H15">
        <f>PPCL_Spot!Q15</f>
        <v>6</v>
      </c>
      <c r="I15">
        <f>Bawana_NG!Q15</f>
        <v>48.66196518718953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697.50307947699639</v>
      </c>
      <c r="P15" s="77">
        <v>60.65</v>
      </c>
      <c r="Q15" s="77">
        <v>20.4425394458939</v>
      </c>
      <c r="R15" s="80">
        <v>0</v>
      </c>
      <c r="S15" s="80">
        <v>0</v>
      </c>
      <c r="T15" s="78">
        <f>SUMPRODUCT(LTA!F15:AJ15,LTA!F$101:AJ$101,LTA!F$104:AJ$104)</f>
        <v>8.3000000000000007</v>
      </c>
      <c r="U15" s="78">
        <f>SUMPRODUCT(LTA!F15:AJ15,LTA!F$102:AJ$102,LTA!F$104:AJ$104)</f>
        <v>83.8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258.26</v>
      </c>
      <c r="AB15" s="117">
        <f>-STOA!O15</f>
        <v>0</v>
      </c>
      <c r="AC15">
        <f t="shared" si="0"/>
        <v>11.280857710162667</v>
      </c>
      <c r="AD15">
        <f t="shared" si="1"/>
        <v>1125.9955659903605</v>
      </c>
      <c r="AE15">
        <f>'IDT-1'!C15</f>
        <v>-55</v>
      </c>
      <c r="AF15" s="26"/>
      <c r="AG15">
        <f t="shared" si="2"/>
        <v>1070.9955659903605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6.378839590443687</v>
      </c>
      <c r="F16">
        <f>GT_Spot!Q16</f>
        <v>0</v>
      </c>
      <c r="G16">
        <f>PPCL_NG!Q16</f>
        <v>19.28</v>
      </c>
      <c r="H16">
        <f>PPCL_Spot!Q16</f>
        <v>6</v>
      </c>
      <c r="I16">
        <f>Bawana_NG!Q16</f>
        <v>48.66196518718953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700.31857981499638</v>
      </c>
      <c r="P16" s="77">
        <v>60.65</v>
      </c>
      <c r="Q16" s="77">
        <v>20.4425394458939</v>
      </c>
      <c r="R16" s="80">
        <v>0</v>
      </c>
      <c r="S16" s="80">
        <v>0</v>
      </c>
      <c r="T16" s="78">
        <f>SUMPRODUCT(LTA!F16:AJ16,LTA!F$101:AJ$101,LTA!F$104:AJ$104)</f>
        <v>8.41</v>
      </c>
      <c r="U16" s="78">
        <f>SUMPRODUCT(LTA!F16:AJ16,LTA!F$102:AJ$102,LTA!F$104:AJ$104)</f>
        <v>83.61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258.26</v>
      </c>
      <c r="AB16" s="117">
        <f>-STOA!O16</f>
        <v>0</v>
      </c>
      <c r="AC16">
        <f t="shared" si="0"/>
        <v>11.331564495703654</v>
      </c>
      <c r="AD16">
        <f t="shared" si="1"/>
        <v>1125.6803595428198</v>
      </c>
      <c r="AE16">
        <f>'IDT-1'!C16</f>
        <v>-70</v>
      </c>
      <c r="AF16" s="26"/>
      <c r="AG16">
        <f t="shared" si="2"/>
        <v>1055.6803595428198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6.378839590443687</v>
      </c>
      <c r="F17">
        <f>GT_Spot!Q17</f>
        <v>0</v>
      </c>
      <c r="G17">
        <f>PPCL_NG!Q17</f>
        <v>19.28</v>
      </c>
      <c r="H17">
        <f>PPCL_Spot!Q17</f>
        <v>6</v>
      </c>
      <c r="I17">
        <f>Bawana_NG!Q17</f>
        <v>48.66196518718953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697.17911952423094</v>
      </c>
      <c r="P17" s="77">
        <v>60.65</v>
      </c>
      <c r="Q17" s="77">
        <v>20.4425394458939</v>
      </c>
      <c r="R17" s="80">
        <v>0</v>
      </c>
      <c r="S17" s="80">
        <v>0</v>
      </c>
      <c r="T17" s="78">
        <f>SUMPRODUCT(LTA!F17:AJ17,LTA!F$101:AJ$101,LTA!F$104:AJ$104)</f>
        <v>8.5500000000000007</v>
      </c>
      <c r="U17" s="78">
        <f>SUMPRODUCT(LTA!F17:AJ17,LTA!F$102:AJ$102,LTA!F$104:AJ$104)</f>
        <v>84.24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-50</v>
      </c>
      <c r="AA17" s="117">
        <f>STOA!I17</f>
        <v>258.26</v>
      </c>
      <c r="AB17" s="117">
        <f>-STOA!O17</f>
        <v>0</v>
      </c>
      <c r="AC17">
        <f t="shared" si="0"/>
        <v>11.621447708421755</v>
      </c>
      <c r="AD17">
        <f t="shared" si="1"/>
        <v>1088.0210160393362</v>
      </c>
      <c r="AE17">
        <f>'IDT-1'!C17</f>
        <v>-29</v>
      </c>
      <c r="AF17" s="26"/>
      <c r="AG17">
        <f t="shared" si="2"/>
        <v>1059.0210160393362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6.378839590443687</v>
      </c>
      <c r="F18">
        <f>GT_Spot!Q18</f>
        <v>0</v>
      </c>
      <c r="G18">
        <f>PPCL_NG!Q18</f>
        <v>19.28</v>
      </c>
      <c r="H18">
        <f>PPCL_Spot!Q18</f>
        <v>6</v>
      </c>
      <c r="I18">
        <f>Bawana_NG!Q18</f>
        <v>48.66196518718953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697.17856436903526</v>
      </c>
      <c r="P18" s="77">
        <v>60.65</v>
      </c>
      <c r="Q18" s="77">
        <v>20.4425394458939</v>
      </c>
      <c r="R18" s="80">
        <v>0</v>
      </c>
      <c r="S18" s="80">
        <v>0</v>
      </c>
      <c r="T18" s="78">
        <f>SUMPRODUCT(LTA!F18:AJ18,LTA!F$101:AJ$101,LTA!F$104:AJ$104)</f>
        <v>8.66</v>
      </c>
      <c r="U18" s="78">
        <f>SUMPRODUCT(LTA!F18:AJ18,LTA!F$102:AJ$102,LTA!F$104:AJ$104)</f>
        <v>84.25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258.26</v>
      </c>
      <c r="AB18" s="117">
        <f>-STOA!O18</f>
        <v>0</v>
      </c>
      <c r="AC18">
        <f t="shared" si="0"/>
        <v>11.666889460667008</v>
      </c>
      <c r="AD18">
        <f t="shared" si="1"/>
        <v>1083.095019131895</v>
      </c>
      <c r="AE18">
        <f>'IDT-1'!C18</f>
        <v>-44</v>
      </c>
      <c r="AF18" s="26"/>
      <c r="AG18">
        <f t="shared" si="2"/>
        <v>1039.095019131895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6.378839590443687</v>
      </c>
      <c r="F19">
        <f>GT_Spot!Q19</f>
        <v>0</v>
      </c>
      <c r="G19">
        <f>PPCL_NG!Q19</f>
        <v>19.28</v>
      </c>
      <c r="H19">
        <f>PPCL_Spot!Q19</f>
        <v>5.678377606398171</v>
      </c>
      <c r="I19">
        <f>Bawana_NG!Q19</f>
        <v>48.66196518718953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696.86573214519865</v>
      </c>
      <c r="P19" s="77">
        <v>60.65</v>
      </c>
      <c r="Q19" s="77">
        <v>20.4425394458939</v>
      </c>
      <c r="R19" s="80">
        <v>0</v>
      </c>
      <c r="S19" s="80">
        <v>0</v>
      </c>
      <c r="T19" s="78">
        <f>SUMPRODUCT(LTA!F19:AJ19,LTA!F$101:AJ$101,LTA!F$104:AJ$104)</f>
        <v>8.75</v>
      </c>
      <c r="U19" s="78">
        <f>SUMPRODUCT(LTA!F19:AJ19,LTA!F$102:AJ$102,LTA!F$104:AJ$104)</f>
        <v>84.25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-31.3</v>
      </c>
      <c r="AA19" s="117">
        <f>STOA!I19</f>
        <v>258.26</v>
      </c>
      <c r="AB19" s="117">
        <f>-STOA!O19</f>
        <v>0</v>
      </c>
      <c r="AC19">
        <f t="shared" si="0"/>
        <v>11.40729600014655</v>
      </c>
      <c r="AD19">
        <f t="shared" si="1"/>
        <v>1111.5101579749773</v>
      </c>
      <c r="AE19">
        <f>'IDT-1'!C19</f>
        <v>-59</v>
      </c>
      <c r="AF19" s="26"/>
      <c r="AG19">
        <f t="shared" si="2"/>
        <v>1052.5101579749773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6.378839590443687</v>
      </c>
      <c r="F20">
        <f>GT_Spot!Q20</f>
        <v>0</v>
      </c>
      <c r="G20">
        <f>PPCL_NG!Q20</f>
        <v>19.28</v>
      </c>
      <c r="H20">
        <f>PPCL_Spot!Q20</f>
        <v>6</v>
      </c>
      <c r="I20">
        <f>Bawana_NG!Q20</f>
        <v>48.66196518718953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696.86639529332251</v>
      </c>
      <c r="P20" s="77">
        <v>60.65</v>
      </c>
      <c r="Q20" s="77">
        <v>20.4425394458939</v>
      </c>
      <c r="R20" s="80">
        <v>0</v>
      </c>
      <c r="S20" s="80">
        <v>0</v>
      </c>
      <c r="T20" s="78">
        <f>SUMPRODUCT(LTA!F20:AJ20,LTA!F$101:AJ$101,LTA!F$104:AJ$104)</f>
        <v>8.84</v>
      </c>
      <c r="U20" s="78">
        <f>SUMPRODUCT(LTA!F20:AJ20,LTA!F$102:AJ$102,LTA!F$104:AJ$104)</f>
        <v>84.24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258.26</v>
      </c>
      <c r="AB20" s="117">
        <f>-STOA!O20</f>
        <v>0</v>
      </c>
      <c r="AC20">
        <f t="shared" si="0"/>
        <v>11.754419648022692</v>
      </c>
      <c r="AD20">
        <f t="shared" si="1"/>
        <v>1072.8653198688269</v>
      </c>
      <c r="AE20">
        <f>'IDT-1'!C20</f>
        <v>-74</v>
      </c>
      <c r="AF20" s="26"/>
      <c r="AG20">
        <f t="shared" si="2"/>
        <v>998.86531986882687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6.378839590443687</v>
      </c>
      <c r="F21">
        <f>GT_Spot!Q21</f>
        <v>0</v>
      </c>
      <c r="G21">
        <f>PPCL_NG!Q21</f>
        <v>19.28</v>
      </c>
      <c r="H21">
        <f>PPCL_Spot!Q21</f>
        <v>6</v>
      </c>
      <c r="I21">
        <f>Bawana_NG!Q21</f>
        <v>48.66196518718953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696.72152198499646</v>
      </c>
      <c r="P21" s="77">
        <v>60.65</v>
      </c>
      <c r="Q21" s="77">
        <v>20.4425394458939</v>
      </c>
      <c r="R21" s="80">
        <v>0</v>
      </c>
      <c r="S21" s="80">
        <v>0</v>
      </c>
      <c r="T21" s="78">
        <f>SUMPRODUCT(LTA!F21:AJ21,LTA!F$101:AJ$101,LTA!F$104:AJ$104)</f>
        <v>8.93</v>
      </c>
      <c r="U21" s="78">
        <f>SUMPRODUCT(LTA!F21:AJ21,LTA!F$102:AJ$102,LTA!F$104:AJ$104)</f>
        <v>84.22999999999999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-60</v>
      </c>
      <c r="AA21" s="117">
        <f>STOA!I21</f>
        <v>258.26</v>
      </c>
      <c r="AB21" s="117">
        <f>-STOA!O21</f>
        <v>0</v>
      </c>
      <c r="AC21">
        <f t="shared" si="0"/>
        <v>11.975801950964303</v>
      </c>
      <c r="AD21">
        <f t="shared" si="1"/>
        <v>1047.5790642575591</v>
      </c>
      <c r="AE21">
        <f>'IDT-1'!C21</f>
        <v>-72.817999999999998</v>
      </c>
      <c r="AF21" s="26"/>
      <c r="AG21">
        <f t="shared" si="2"/>
        <v>974.76106425755916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-90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6.378839590443687</v>
      </c>
      <c r="F22">
        <f>GT_Spot!Q22</f>
        <v>0</v>
      </c>
      <c r="G22">
        <f>PPCL_NG!Q22</f>
        <v>19.28</v>
      </c>
      <c r="H22">
        <f>PPCL_Spot!Q22</f>
        <v>6</v>
      </c>
      <c r="I22">
        <f>Bawana_NG!Q22</f>
        <v>48.66196518718953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696.72152198499646</v>
      </c>
      <c r="P22" s="77">
        <v>60.65</v>
      </c>
      <c r="Q22" s="77">
        <v>20.4425394458939</v>
      </c>
      <c r="R22" s="80">
        <v>0</v>
      </c>
      <c r="S22" s="80">
        <v>0</v>
      </c>
      <c r="T22" s="78">
        <f>SUMPRODUCT(LTA!F22:AJ22,LTA!F$101:AJ$101,LTA!F$104:AJ$104)</f>
        <v>9.02</v>
      </c>
      <c r="U22" s="78">
        <f>SUMPRODUCT(LTA!F22:AJ22,LTA!F$102:AJ$102,LTA!F$104:AJ$104)</f>
        <v>84.24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-80</v>
      </c>
      <c r="AA22" s="117">
        <f>STOA!I22</f>
        <v>258.26</v>
      </c>
      <c r="AB22" s="117">
        <f>-STOA!O22</f>
        <v>0</v>
      </c>
      <c r="AC22">
        <f t="shared" si="0"/>
        <v>12.06546322618626</v>
      </c>
      <c r="AD22">
        <f t="shared" si="1"/>
        <v>1037.5894029823373</v>
      </c>
      <c r="AE22">
        <f>'IDT-1'!C22</f>
        <v>-61.387999999999998</v>
      </c>
      <c r="AF22" s="26"/>
      <c r="AG22">
        <f t="shared" si="2"/>
        <v>976.2014029823373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6.378839590443687</v>
      </c>
      <c r="F23">
        <f>GT_Spot!Q23</f>
        <v>0</v>
      </c>
      <c r="G23">
        <f>PPCL_NG!Q23</f>
        <v>19.28</v>
      </c>
      <c r="H23">
        <f>PPCL_Spot!Q23</f>
        <v>6</v>
      </c>
      <c r="I23">
        <f>Bawana_NG!Q23</f>
        <v>48.66196518718953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694.06243840299646</v>
      </c>
      <c r="P23" s="77">
        <v>60.65</v>
      </c>
      <c r="Q23" s="77">
        <v>20.4425394458939</v>
      </c>
      <c r="R23" s="80">
        <v>0</v>
      </c>
      <c r="S23" s="80">
        <v>0</v>
      </c>
      <c r="T23" s="78">
        <f>SUMPRODUCT(LTA!F23:AJ23,LTA!F$101:AJ$101,LTA!F$104:AJ$104)</f>
        <v>7.58</v>
      </c>
      <c r="U23" s="78">
        <f>SUMPRODUCT(LTA!F23:AJ23,LTA!F$102:AJ$102,LTA!F$104:AJ$104)</f>
        <v>84.21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-80</v>
      </c>
      <c r="AA23" s="117">
        <f>STOA!I23</f>
        <v>258.26</v>
      </c>
      <c r="AB23" s="117">
        <f>-STOA!O23</f>
        <v>0</v>
      </c>
      <c r="AC23">
        <f t="shared" si="0"/>
        <v>11.984736653053684</v>
      </c>
      <c r="AD23">
        <f t="shared" si="1"/>
        <v>1038.5410459734701</v>
      </c>
      <c r="AE23">
        <f>'IDT-1'!C23</f>
        <v>-74.935000000000002</v>
      </c>
      <c r="AF23" s="26"/>
      <c r="AG23">
        <f t="shared" si="2"/>
        <v>963.60604597347015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6.378839590443687</v>
      </c>
      <c r="F24">
        <f>GT_Spot!Q24</f>
        <v>0</v>
      </c>
      <c r="G24">
        <f>PPCL_NG!Q24</f>
        <v>19.28</v>
      </c>
      <c r="H24">
        <f>PPCL_Spot!Q24</f>
        <v>6</v>
      </c>
      <c r="I24">
        <f>Bawana_NG!Q24</f>
        <v>48.66196518718953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693.78473664699652</v>
      </c>
      <c r="P24" s="77">
        <v>60.65</v>
      </c>
      <c r="Q24" s="77">
        <v>20.4425394458939</v>
      </c>
      <c r="R24" s="80">
        <v>0</v>
      </c>
      <c r="S24" s="80">
        <v>0</v>
      </c>
      <c r="T24" s="78">
        <f>SUMPRODUCT(LTA!F24:AJ24,LTA!F$101:AJ$101,LTA!F$104:AJ$104)</f>
        <v>7.58</v>
      </c>
      <c r="U24" s="78">
        <f>SUMPRODUCT(LTA!F24:AJ24,LTA!F$102:AJ$102,LTA!F$104:AJ$104)</f>
        <v>84.17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-100</v>
      </c>
      <c r="AA24" s="117">
        <f>STOA!I24</f>
        <v>258.26</v>
      </c>
      <c r="AB24" s="117">
        <f>-STOA!O24</f>
        <v>0</v>
      </c>
      <c r="AC24">
        <f t="shared" si="0"/>
        <v>11.981940877600882</v>
      </c>
      <c r="AD24">
        <f t="shared" si="1"/>
        <v>1038.2261399929228</v>
      </c>
      <c r="AE24">
        <f>'IDT-1'!C24</f>
        <v>-62.234000000000002</v>
      </c>
      <c r="AF24" s="26"/>
      <c r="AG24">
        <f t="shared" si="2"/>
        <v>975.99213999292272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6.378839590443687</v>
      </c>
      <c r="F25">
        <f>GT_Spot!Q25</f>
        <v>0</v>
      </c>
      <c r="G25">
        <f>PPCL_NG!Q25</f>
        <v>19.28</v>
      </c>
      <c r="H25">
        <f>PPCL_Spot!Q25</f>
        <v>5.678377606398171</v>
      </c>
      <c r="I25">
        <f>Bawana_NG!Q25</f>
        <v>48.66196518718953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692.75808842919969</v>
      </c>
      <c r="P25" s="77">
        <v>60.65</v>
      </c>
      <c r="Q25" s="77">
        <v>20.4425394458939</v>
      </c>
      <c r="R25" s="80">
        <v>0</v>
      </c>
      <c r="S25" s="80">
        <v>0</v>
      </c>
      <c r="T25" s="78">
        <f>SUMPRODUCT(LTA!F25:AJ25,LTA!F$101:AJ$101,LTA!F$104:AJ$104)</f>
        <v>7.65</v>
      </c>
      <c r="U25" s="78">
        <f>SUMPRODUCT(LTA!F25:AJ25,LTA!F$102:AJ$102,LTA!F$104:AJ$104)</f>
        <v>84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-120</v>
      </c>
      <c r="AA25" s="117">
        <f>STOA!I25</f>
        <v>258.26</v>
      </c>
      <c r="AB25" s="117">
        <f>-STOA!O25</f>
        <v>0</v>
      </c>
      <c r="AC25">
        <f t="shared" si="0"/>
        <v>11.924805458609599</v>
      </c>
      <c r="AD25">
        <f t="shared" si="1"/>
        <v>1041.8350048005154</v>
      </c>
      <c r="AE25">
        <f>'IDT-1'!C25</f>
        <v>-55.036999999999999</v>
      </c>
      <c r="AF25" s="26"/>
      <c r="AG25">
        <f t="shared" si="2"/>
        <v>986.7980048005154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6.378839590443687</v>
      </c>
      <c r="F26">
        <f>GT_Spot!Q26</f>
        <v>0</v>
      </c>
      <c r="G26">
        <f>PPCL_NG!Q26</f>
        <v>19.28</v>
      </c>
      <c r="H26">
        <f>PPCL_Spot!Q26</f>
        <v>6</v>
      </c>
      <c r="I26">
        <f>Bawana_NG!Q26</f>
        <v>48.66196518718953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692.75808842919969</v>
      </c>
      <c r="P26" s="77">
        <v>60.65</v>
      </c>
      <c r="Q26" s="77">
        <v>20.4425394458939</v>
      </c>
      <c r="R26" s="80">
        <v>0</v>
      </c>
      <c r="S26" s="80">
        <v>0</v>
      </c>
      <c r="T26" s="78">
        <f>SUMPRODUCT(LTA!F26:AJ26,LTA!F$101:AJ$101,LTA!F$104:AJ$104)</f>
        <v>7.68</v>
      </c>
      <c r="U26" s="78">
        <f>SUMPRODUCT(LTA!F26:AJ26,LTA!F$102:AJ$102,LTA!F$104:AJ$104)</f>
        <v>84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-135</v>
      </c>
      <c r="AA26" s="117">
        <f>STOA!I26</f>
        <v>258.26</v>
      </c>
      <c r="AB26" s="117">
        <f>-STOA!O26</f>
        <v>0</v>
      </c>
      <c r="AC26">
        <f t="shared" si="0"/>
        <v>12.549368662226968</v>
      </c>
      <c r="AD26">
        <f t="shared" si="1"/>
        <v>971.56206399049984</v>
      </c>
      <c r="AE26">
        <f>'IDT-1'!C26</f>
        <v>-44.03</v>
      </c>
      <c r="AF26" s="26"/>
      <c r="AG26">
        <f t="shared" si="2"/>
        <v>927.53206399049986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6.378839590443687</v>
      </c>
      <c r="F27">
        <f>GT_Spot!Q27</f>
        <v>0</v>
      </c>
      <c r="G27">
        <f>PPCL_NG!Q27</f>
        <v>19.28</v>
      </c>
      <c r="H27">
        <f>PPCL_Spot!Q27</f>
        <v>6</v>
      </c>
      <c r="I27">
        <f>Bawana_NG!Q27</f>
        <v>48.66196518718953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694.94792199719973</v>
      </c>
      <c r="P27" s="77">
        <v>60.65</v>
      </c>
      <c r="Q27" s="77">
        <v>20.4425394458939</v>
      </c>
      <c r="R27" s="80">
        <v>5</v>
      </c>
      <c r="S27" s="80">
        <v>0</v>
      </c>
      <c r="T27" s="78">
        <f>SUMPRODUCT(LTA!F27:AJ27,LTA!F$101:AJ$101,LTA!F$104:AJ$104)</f>
        <v>7.58</v>
      </c>
      <c r="U27" s="78">
        <f>SUMPRODUCT(LTA!F27:AJ27,LTA!F$102:AJ$102,LTA!F$104:AJ$104)</f>
        <v>84.24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189.09</v>
      </c>
      <c r="AB27" s="117">
        <f>-STOA!O27</f>
        <v>0</v>
      </c>
      <c r="AC27">
        <f t="shared" si="0"/>
        <v>10.584674794074115</v>
      </c>
      <c r="AD27">
        <f t="shared" si="1"/>
        <v>1071.6865914266527</v>
      </c>
      <c r="AE27">
        <f>'IDT-1'!C27</f>
        <v>-105</v>
      </c>
      <c r="AF27" s="26"/>
      <c r="AG27">
        <f t="shared" si="2"/>
        <v>966.68659142665274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6.378839590443687</v>
      </c>
      <c r="F28">
        <f>GT_Spot!Q28</f>
        <v>0</v>
      </c>
      <c r="G28">
        <f>PPCL_NG!Q28</f>
        <v>19.28</v>
      </c>
      <c r="H28">
        <f>PPCL_Spot!Q28</f>
        <v>6</v>
      </c>
      <c r="I28">
        <f>Bawana_NG!Q28</f>
        <v>48.66196518718953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706.52275736919967</v>
      </c>
      <c r="P28" s="77">
        <v>60.65</v>
      </c>
      <c r="Q28" s="77">
        <v>20.4425394458939</v>
      </c>
      <c r="R28" s="80">
        <v>11.986818784823562</v>
      </c>
      <c r="S28" s="80">
        <v>0</v>
      </c>
      <c r="T28" s="78">
        <f>SUMPRODUCT(LTA!F28:AJ28,LTA!F$101:AJ$101,LTA!F$104:AJ$104)</f>
        <v>8.16</v>
      </c>
      <c r="U28" s="78">
        <f>SUMPRODUCT(LTA!F28:AJ28,LTA!F$102:AJ$102,LTA!F$104:AJ$104)</f>
        <v>84.25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</v>
      </c>
      <c r="AA28" s="117">
        <f>STOA!I28</f>
        <v>189.09</v>
      </c>
      <c r="AB28" s="117">
        <f>-STOA!O28</f>
        <v>0</v>
      </c>
      <c r="AC28">
        <f t="shared" si="0"/>
        <v>10.886381263487092</v>
      </c>
      <c r="AD28">
        <f t="shared" si="1"/>
        <v>1075.5365391140633</v>
      </c>
      <c r="AE28">
        <f>'IDT-1'!C28</f>
        <v>-94.832999999999998</v>
      </c>
      <c r="AF28" s="26"/>
      <c r="AG28">
        <f t="shared" si="2"/>
        <v>980.70353911406335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6.378839590443687</v>
      </c>
      <c r="F29">
        <f>GT_Spot!Q29</f>
        <v>0</v>
      </c>
      <c r="G29">
        <f>PPCL_NG!Q29</f>
        <v>19.28</v>
      </c>
      <c r="H29">
        <f>PPCL_Spot!Q29</f>
        <v>6</v>
      </c>
      <c r="I29">
        <f>Bawana_NG!Q29</f>
        <v>48.66196518718953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706.52275736919967</v>
      </c>
      <c r="P29" s="77">
        <v>60.65</v>
      </c>
      <c r="Q29" s="77">
        <v>20.4425394458939</v>
      </c>
      <c r="R29" s="80">
        <v>17.149999999999999</v>
      </c>
      <c r="S29" s="80">
        <v>0</v>
      </c>
      <c r="T29" s="78">
        <f>SUMPRODUCT(LTA!F29:AJ29,LTA!F$101:AJ$101,LTA!F$104:AJ$104)</f>
        <v>10.050000000000001</v>
      </c>
      <c r="U29" s="78">
        <f>SUMPRODUCT(LTA!F29:AJ29,LTA!F$102:AJ$102,LTA!F$104:AJ$104)</f>
        <v>84.25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</v>
      </c>
      <c r="AA29" s="117">
        <f>STOA!I29</f>
        <v>189.09</v>
      </c>
      <c r="AB29" s="117">
        <f>-STOA!O29</f>
        <v>0</v>
      </c>
      <c r="AC29">
        <f t="shared" si="0"/>
        <v>11.037230533402598</v>
      </c>
      <c r="AD29">
        <f t="shared" si="1"/>
        <v>1072.4388710593241</v>
      </c>
      <c r="AE29">
        <f>'IDT-1'!C29</f>
        <v>-80.861999999999995</v>
      </c>
      <c r="AF29" s="26"/>
      <c r="AG29">
        <f t="shared" si="2"/>
        <v>991.57687105932416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6.378839590443687</v>
      </c>
      <c r="F30">
        <f>GT_Spot!Q30</f>
        <v>0</v>
      </c>
      <c r="G30">
        <f>PPCL_NG!Q30</f>
        <v>19.28</v>
      </c>
      <c r="H30">
        <f>PPCL_Spot!Q30</f>
        <v>6</v>
      </c>
      <c r="I30">
        <f>Bawana_NG!Q30</f>
        <v>48.66196518718953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706.52275736919967</v>
      </c>
      <c r="P30" s="77">
        <v>60.65</v>
      </c>
      <c r="Q30" s="77">
        <v>20.4425394458939</v>
      </c>
      <c r="R30" s="80">
        <v>27.56</v>
      </c>
      <c r="S30" s="80">
        <v>0</v>
      </c>
      <c r="T30" s="78">
        <f>SUMPRODUCT(LTA!F30:AJ30,LTA!F$101:AJ$101,LTA!F$104:AJ$104)</f>
        <v>12.69</v>
      </c>
      <c r="U30" s="78">
        <f>SUMPRODUCT(LTA!F30:AJ30,LTA!F$102:AJ$102,LTA!F$104:AJ$104)</f>
        <v>84.24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-55</v>
      </c>
      <c r="AA30" s="117">
        <f>STOA!I30</f>
        <v>189.85</v>
      </c>
      <c r="AB30" s="117">
        <f>-STOA!O30</f>
        <v>0</v>
      </c>
      <c r="AC30">
        <f t="shared" si="0"/>
        <v>11.425014359068458</v>
      </c>
      <c r="AD30">
        <f t="shared" si="1"/>
        <v>1055.8510872336583</v>
      </c>
      <c r="AE30">
        <f>'IDT-1'!C30</f>
        <v>-63.927999999999997</v>
      </c>
      <c r="AF30" s="26"/>
      <c r="AG30">
        <f t="shared" si="2"/>
        <v>991.92308723365829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6.378839590443687</v>
      </c>
      <c r="F31">
        <f>GT_Spot!Q31</f>
        <v>0</v>
      </c>
      <c r="G31">
        <f>PPCL_NG!Q31</f>
        <v>19.28</v>
      </c>
      <c r="H31">
        <f>PPCL_Spot!Q31</f>
        <v>5.8383782282699244</v>
      </c>
      <c r="I31">
        <f>Bawana_NG!Q31</f>
        <v>48.66196518718953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700.61247023119961</v>
      </c>
      <c r="P31" s="77">
        <v>60.65</v>
      </c>
      <c r="Q31" s="77">
        <v>20.4425394458939</v>
      </c>
      <c r="R31" s="80">
        <v>27.56</v>
      </c>
      <c r="S31" s="80">
        <v>0</v>
      </c>
      <c r="T31" s="78">
        <f>SUMPRODUCT(LTA!F31:AJ31,LTA!F$101:AJ$101,LTA!F$104:AJ$104)</f>
        <v>21.24</v>
      </c>
      <c r="U31" s="78">
        <f>SUMPRODUCT(LTA!F31:AJ31,LTA!F$102:AJ$102,LTA!F$104:AJ$104)</f>
        <v>84.22999999999999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-80</v>
      </c>
      <c r="AA31" s="117">
        <f>STOA!I31</f>
        <v>190.9</v>
      </c>
      <c r="AB31" s="117">
        <f>-STOA!O31</f>
        <v>0</v>
      </c>
      <c r="AC31">
        <f t="shared" si="0"/>
        <v>11.722317386328694</v>
      </c>
      <c r="AD31">
        <f t="shared" si="1"/>
        <v>1029.0718752966679</v>
      </c>
      <c r="AE31">
        <f>'IDT-1'!C31</f>
        <v>-46.57</v>
      </c>
      <c r="AF31" s="26"/>
      <c r="AG31">
        <f t="shared" si="2"/>
        <v>982.50187529666789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6.378839590443687</v>
      </c>
      <c r="F32">
        <f>GT_Spot!Q32</f>
        <v>0</v>
      </c>
      <c r="G32">
        <f>PPCL_NG!Q32</f>
        <v>19.28</v>
      </c>
      <c r="H32">
        <f>PPCL_Spot!Q32</f>
        <v>6</v>
      </c>
      <c r="I32">
        <f>Bawana_NG!Q32</f>
        <v>48.66196518718953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700.61247023119961</v>
      </c>
      <c r="P32" s="77">
        <v>60.65</v>
      </c>
      <c r="Q32" s="77">
        <v>20.4425394458939</v>
      </c>
      <c r="R32" s="80">
        <v>27.56</v>
      </c>
      <c r="S32" s="80">
        <v>0</v>
      </c>
      <c r="T32" s="78">
        <f>SUMPRODUCT(LTA!F32:AJ32,LTA!F$101:AJ$101,LTA!F$104:AJ$104)</f>
        <v>29.94</v>
      </c>
      <c r="U32" s="78">
        <f>SUMPRODUCT(LTA!F32:AJ32,LTA!F$102:AJ$102,LTA!F$104:AJ$104)</f>
        <v>84.24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-120</v>
      </c>
      <c r="AA32" s="117">
        <f>STOA!I32</f>
        <v>192.12</v>
      </c>
      <c r="AB32" s="117">
        <f>-STOA!O32</f>
        <v>0</v>
      </c>
      <c r="AC32">
        <f t="shared" si="0"/>
        <v>12.077467483585776</v>
      </c>
      <c r="AD32">
        <f t="shared" si="1"/>
        <v>1008.8083469711408</v>
      </c>
      <c r="AE32">
        <f>'IDT-1'!C32</f>
        <v>-26.672000000000001</v>
      </c>
      <c r="AF32" s="26"/>
      <c r="AG32">
        <f t="shared" si="2"/>
        <v>982.13634697114082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6.378839590443687</v>
      </c>
      <c r="F33">
        <f>GT_Spot!Q33</f>
        <v>0</v>
      </c>
      <c r="G33">
        <f>PPCL_NG!Q33</f>
        <v>19.28</v>
      </c>
      <c r="H33">
        <f>PPCL_Spot!Q33</f>
        <v>6</v>
      </c>
      <c r="I33">
        <f>Bawana_NG!Q33</f>
        <v>48.66196518718953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700.54022120119964</v>
      </c>
      <c r="P33" s="77">
        <v>60.65</v>
      </c>
      <c r="Q33" s="77">
        <v>20.4425394458939</v>
      </c>
      <c r="R33" s="80">
        <v>27.14</v>
      </c>
      <c r="S33" s="80">
        <v>0</v>
      </c>
      <c r="T33" s="78">
        <f>SUMPRODUCT(LTA!F33:AJ33,LTA!F$101:AJ$101,LTA!F$104:AJ$104)</f>
        <v>40.43</v>
      </c>
      <c r="U33" s="78">
        <f>SUMPRODUCT(LTA!F33:AJ33,LTA!F$102:AJ$102,LTA!F$104:AJ$104)</f>
        <v>84.21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-150</v>
      </c>
      <c r="AA33" s="117">
        <f>STOA!I33</f>
        <v>195.12</v>
      </c>
      <c r="AB33" s="117">
        <f>-STOA!O33</f>
        <v>0</v>
      </c>
      <c r="AC33">
        <f t="shared" si="0"/>
        <v>12.76866198106447</v>
      </c>
      <c r="AD33">
        <f t="shared" si="1"/>
        <v>956.08490344366214</v>
      </c>
      <c r="AE33">
        <f>'IDT-1'!C33</f>
        <v>-8.0440000000000005</v>
      </c>
      <c r="AF33" s="26"/>
      <c r="AG33">
        <f t="shared" si="2"/>
        <v>948.04090344366216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-90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6.378839590443687</v>
      </c>
      <c r="F34">
        <f>GT_Spot!Q34</f>
        <v>0</v>
      </c>
      <c r="G34">
        <f>PPCL_NG!Q34</f>
        <v>19.28</v>
      </c>
      <c r="H34">
        <f>PPCL_Spot!Q34</f>
        <v>5.6582853680702812</v>
      </c>
      <c r="I34">
        <f>Bawana_NG!Q34</f>
        <v>48.66196518718953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686.14988549119971</v>
      </c>
      <c r="P34" s="77">
        <v>60.65</v>
      </c>
      <c r="Q34" s="77">
        <v>20.4425394458939</v>
      </c>
      <c r="R34" s="80">
        <v>27.14</v>
      </c>
      <c r="S34" s="80">
        <v>0</v>
      </c>
      <c r="T34" s="78">
        <f>SUMPRODUCT(LTA!F34:AJ34,LTA!F$101:AJ$101,LTA!F$104:AJ$104)</f>
        <v>50.989999999999995</v>
      </c>
      <c r="U34" s="78">
        <f>SUMPRODUCT(LTA!F34:AJ34,LTA!F$102:AJ$102,LTA!F$104:AJ$104)</f>
        <v>84.17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-165</v>
      </c>
      <c r="AA34" s="117">
        <f>STOA!I34</f>
        <v>199.62</v>
      </c>
      <c r="AB34" s="117">
        <f>-STOA!O34</f>
        <v>0</v>
      </c>
      <c r="AC34">
        <f t="shared" si="0"/>
        <v>12.815586575666467</v>
      </c>
      <c r="AD34">
        <f t="shared" si="1"/>
        <v>951.32592850713058</v>
      </c>
      <c r="AE34">
        <f>'IDT-1'!C34</f>
        <v>-9.3140000000000001</v>
      </c>
      <c r="AF34" s="26"/>
      <c r="AG34">
        <f t="shared" si="2"/>
        <v>942.01192850713062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6.1952018724400242</v>
      </c>
      <c r="F35">
        <f>GT_Spot!Q35</f>
        <v>0</v>
      </c>
      <c r="G35">
        <f>PPCL_NG!Q35</f>
        <v>19.28</v>
      </c>
      <c r="H35">
        <f>PPCL_Spot!Q35</f>
        <v>5.6582853680702812</v>
      </c>
      <c r="I35">
        <f>Bawana_NG!Q35</f>
        <v>47.878034724787589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637.32712193734471</v>
      </c>
      <c r="P35" s="77">
        <v>60.65</v>
      </c>
      <c r="Q35" s="77">
        <v>20.4425394458939</v>
      </c>
      <c r="R35" s="80">
        <v>26.3</v>
      </c>
      <c r="S35" s="80">
        <v>0</v>
      </c>
      <c r="T35" s="78">
        <f>SUMPRODUCT(LTA!F35:AJ35,LTA!F$101:AJ$101,LTA!F$104:AJ$104)</f>
        <v>64.3</v>
      </c>
      <c r="U35" s="78">
        <f>SUMPRODUCT(LTA!F35:AJ35,LTA!F$102:AJ$102,LTA!F$104:AJ$104)</f>
        <v>84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-172.37</v>
      </c>
      <c r="AA35" s="117">
        <f>STOA!I35</f>
        <v>201.12</v>
      </c>
      <c r="AB35" s="117">
        <f>-STOA!O35</f>
        <v>0</v>
      </c>
      <c r="AC35">
        <f t="shared" si="0"/>
        <v>12.120397080133788</v>
      </c>
      <c r="AD35">
        <f t="shared" si="1"/>
        <v>958.6607862684026</v>
      </c>
      <c r="AE35">
        <f>'IDT-1'!C35</f>
        <v>-2.54</v>
      </c>
      <c r="AF35" s="26"/>
      <c r="AG35">
        <f t="shared" si="2"/>
        <v>956.12078626840264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6.1952018724400242</v>
      </c>
      <c r="F36">
        <f>GT_Spot!Q36</f>
        <v>0</v>
      </c>
      <c r="G36">
        <f>PPCL_NG!Q36</f>
        <v>19.28</v>
      </c>
      <c r="H36">
        <f>PPCL_Spot!Q36</f>
        <v>5.6582853680702812</v>
      </c>
      <c r="I36">
        <f>Bawana_NG!Q36</f>
        <v>47.878034724787589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614.22451160779656</v>
      </c>
      <c r="P36" s="77">
        <v>60.65</v>
      </c>
      <c r="Q36" s="77">
        <v>20.4425394458939</v>
      </c>
      <c r="R36" s="80">
        <v>26.3</v>
      </c>
      <c r="S36" s="80">
        <v>0</v>
      </c>
      <c r="T36" s="78">
        <f>SUMPRODUCT(LTA!F36:AJ36,LTA!F$101:AJ$101,LTA!F$104:AJ$104)</f>
        <v>78.489999999999995</v>
      </c>
      <c r="U36" s="78">
        <f>SUMPRODUCT(LTA!F36:AJ36,LTA!F$102:AJ$102,LTA!F$104:AJ$104)</f>
        <v>84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-159</v>
      </c>
      <c r="AA36" s="117">
        <f>STOA!I36</f>
        <v>204.12</v>
      </c>
      <c r="AB36" s="117">
        <f>-STOA!O36</f>
        <v>0</v>
      </c>
      <c r="AC36">
        <f t="shared" si="0"/>
        <v>12.038446819483966</v>
      </c>
      <c r="AD36">
        <f t="shared" si="1"/>
        <v>956.20012619950433</v>
      </c>
      <c r="AE36">
        <f>'IDT-1'!C36</f>
        <v>-0.42299999999999999</v>
      </c>
      <c r="AF36" s="26"/>
      <c r="AG36">
        <f t="shared" si="2"/>
        <v>955.77712619950432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6.1952018724400242</v>
      </c>
      <c r="F37">
        <f>GT_Spot!Q37</f>
        <v>0</v>
      </c>
      <c r="G37">
        <f>PPCL_NG!Q37</f>
        <v>19.28</v>
      </c>
      <c r="H37">
        <f>PPCL_Spot!Q37</f>
        <v>5.3516217035465283</v>
      </c>
      <c r="I37">
        <f>Bawana_NG!Q37</f>
        <v>47.878034724787589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613.0626622425408</v>
      </c>
      <c r="P37" s="77">
        <v>60.65</v>
      </c>
      <c r="Q37" s="77">
        <v>20.4425394458939</v>
      </c>
      <c r="R37" s="80">
        <v>26.3</v>
      </c>
      <c r="S37" s="80">
        <v>0</v>
      </c>
      <c r="T37" s="78">
        <f>SUMPRODUCT(LTA!F37:AJ37,LTA!F$101:AJ$101,LTA!F$104:AJ$104)</f>
        <v>92.699999999999989</v>
      </c>
      <c r="U37" s="78">
        <f>SUMPRODUCT(LTA!F37:AJ37,LTA!F$102:AJ$102,LTA!F$104:AJ$104)</f>
        <v>84.24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-169</v>
      </c>
      <c r="AA37" s="117">
        <f>STOA!I37</f>
        <v>207.12</v>
      </c>
      <c r="AB37" s="117">
        <f>-STOA!O37</f>
        <v>0</v>
      </c>
      <c r="AC37">
        <f t="shared" si="0"/>
        <v>12.445427730487767</v>
      </c>
      <c r="AD37">
        <f t="shared" si="1"/>
        <v>941.77463225872111</v>
      </c>
      <c r="AE37">
        <f>'IDT-1'!C37</f>
        <v>-0.84699999999999998</v>
      </c>
      <c r="AF37" s="26"/>
      <c r="AG37">
        <f t="shared" si="2"/>
        <v>940.92763225872113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6.1952018724400242</v>
      </c>
      <c r="F38">
        <f>GT_Spot!Q38</f>
        <v>0</v>
      </c>
      <c r="G38">
        <f>PPCL_NG!Q38</f>
        <v>19.28</v>
      </c>
      <c r="H38">
        <f>PPCL_Spot!Q38</f>
        <v>5.6582853680702812</v>
      </c>
      <c r="I38">
        <f>Bawana_NG!Q38</f>
        <v>47.878034724787589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610.75230122980622</v>
      </c>
      <c r="P38" s="77">
        <v>60.65</v>
      </c>
      <c r="Q38" s="77">
        <v>20.4425394458939</v>
      </c>
      <c r="R38" s="80">
        <v>26.3</v>
      </c>
      <c r="S38" s="80">
        <v>0</v>
      </c>
      <c r="T38" s="78">
        <f>SUMPRODUCT(LTA!F38:AJ38,LTA!F$101:AJ$101,LTA!F$104:AJ$104)</f>
        <v>103.6</v>
      </c>
      <c r="U38" s="78">
        <f>SUMPRODUCT(LTA!F38:AJ38,LTA!F$102:AJ$102,LTA!F$104:AJ$104)</f>
        <v>84.25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-169</v>
      </c>
      <c r="AA38" s="117">
        <f>STOA!I38</f>
        <v>210.12</v>
      </c>
      <c r="AB38" s="117">
        <f>-STOA!O38</f>
        <v>0</v>
      </c>
      <c r="AC38">
        <f t="shared" si="0"/>
        <v>12.550203193823512</v>
      </c>
      <c r="AD38">
        <f t="shared" si="1"/>
        <v>953.5761594471744</v>
      </c>
      <c r="AE38">
        <f>'IDT-1'!C38</f>
        <v>-5.08</v>
      </c>
      <c r="AF38" s="26"/>
      <c r="AG38">
        <f t="shared" si="2"/>
        <v>948.49615944717436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6.1414862492685778</v>
      </c>
      <c r="F39">
        <f>GT_Spot!Q39</f>
        <v>0</v>
      </c>
      <c r="G39">
        <f>PPCL_NG!Q39</f>
        <v>19.28</v>
      </c>
      <c r="H39">
        <f>PPCL_Spot!Q39</f>
        <v>5.6582853680702812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598.17232071805802</v>
      </c>
      <c r="P39" s="77">
        <v>50.31</v>
      </c>
      <c r="Q39" s="77">
        <v>9.68</v>
      </c>
      <c r="R39" s="80">
        <v>26.3</v>
      </c>
      <c r="S39" s="80">
        <v>0</v>
      </c>
      <c r="T39" s="78">
        <f>SUMPRODUCT(LTA!F39:AJ39,LTA!F$101:AJ$101,LTA!F$104:AJ$104)</f>
        <v>110.34</v>
      </c>
      <c r="U39" s="78">
        <f>SUMPRODUCT(LTA!F39:AJ39,LTA!F$102:AJ$102,LTA!F$104:AJ$104)</f>
        <v>55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-86</v>
      </c>
      <c r="AA39" s="117">
        <f>STOA!I39</f>
        <v>213.12</v>
      </c>
      <c r="AB39" s="117">
        <f>-STOA!O39</f>
        <v>0</v>
      </c>
      <c r="AC39">
        <f t="shared" si="0"/>
        <v>11.096377205126151</v>
      </c>
      <c r="AD39">
        <f t="shared" si="1"/>
        <v>1016.8257151302707</v>
      </c>
      <c r="AE39">
        <f>'IDT-1'!C39</f>
        <v>-9.3140000000000001</v>
      </c>
      <c r="AF39" s="26"/>
      <c r="AG39">
        <f t="shared" si="2"/>
        <v>1007.5117151302708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6.1414862492685778</v>
      </c>
      <c r="F40">
        <f>GT_Spot!Q40</f>
        <v>0</v>
      </c>
      <c r="G40">
        <f>PPCL_NG!Q40</f>
        <v>19.28</v>
      </c>
      <c r="H40">
        <f>PPCL_Spot!Q40</f>
        <v>5.6582853680702812</v>
      </c>
      <c r="I40">
        <f>Bawana_NG!Q40</f>
        <v>47.878034724787589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610.74976246618246</v>
      </c>
      <c r="P40" s="77">
        <v>60.65</v>
      </c>
      <c r="Q40" s="77">
        <v>20.4425394458939</v>
      </c>
      <c r="R40" s="80">
        <v>26.3</v>
      </c>
      <c r="S40" s="80">
        <v>0</v>
      </c>
      <c r="T40" s="78">
        <f>SUMPRODUCT(LTA!F40:AJ40,LTA!F$101:AJ$101,LTA!F$104:AJ$104)</f>
        <v>123.27999999999999</v>
      </c>
      <c r="U40" s="78">
        <f>SUMPRODUCT(LTA!F40:AJ40,LTA!F$102:AJ$102,LTA!F$104:AJ$104)</f>
        <v>82.32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-119</v>
      </c>
      <c r="AA40" s="117">
        <f>STOA!I40</f>
        <v>215.22</v>
      </c>
      <c r="AB40" s="117">
        <f>-STOA!O40</f>
        <v>0</v>
      </c>
      <c r="AC40">
        <f t="shared" si="0"/>
        <v>12.173709866277017</v>
      </c>
      <c r="AD40">
        <f t="shared" si="1"/>
        <v>1041.7463983879256</v>
      </c>
      <c r="AE40">
        <f>'IDT-1'!C40</f>
        <v>-22.861999999999998</v>
      </c>
      <c r="AF40" s="26"/>
      <c r="AG40">
        <f t="shared" si="2"/>
        <v>1018.8843983879257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6.1414862492685778</v>
      </c>
      <c r="F41">
        <f>GT_Spot!Q41</f>
        <v>0</v>
      </c>
      <c r="G41">
        <f>PPCL_NG!Q41</f>
        <v>19.28</v>
      </c>
      <c r="H41">
        <f>PPCL_Spot!Q41</f>
        <v>5.6582853680702812</v>
      </c>
      <c r="I41">
        <f>Bawana_NG!Q41</f>
        <v>47.878034724787589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616.80094954222511</v>
      </c>
      <c r="P41" s="77">
        <v>60.65</v>
      </c>
      <c r="Q41" s="77">
        <v>20.4425394458939</v>
      </c>
      <c r="R41" s="80">
        <v>26.3</v>
      </c>
      <c r="S41" s="80">
        <v>0</v>
      </c>
      <c r="T41" s="78">
        <f>SUMPRODUCT(LTA!F41:AJ41,LTA!F$101:AJ$101,LTA!F$104:AJ$104)</f>
        <v>130.07</v>
      </c>
      <c r="U41" s="78">
        <f>SUMPRODUCT(LTA!F41:AJ41,LTA!F$102:AJ$102,LTA!F$104:AJ$104)</f>
        <v>82.44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-111.82</v>
      </c>
      <c r="AA41" s="117">
        <f>STOA!I41</f>
        <v>217.62</v>
      </c>
      <c r="AB41" s="117">
        <f>-STOA!O41</f>
        <v>0</v>
      </c>
      <c r="AC41">
        <f t="shared" si="0"/>
        <v>11.978799531270971</v>
      </c>
      <c r="AD41">
        <f t="shared" si="1"/>
        <v>1094.4824957989742</v>
      </c>
      <c r="AE41">
        <f>'IDT-1'!C41</f>
        <v>-33.021999999999998</v>
      </c>
      <c r="AF41" s="26"/>
      <c r="AG41">
        <f t="shared" si="2"/>
        <v>1061.4604957989743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6.1414862492685778</v>
      </c>
      <c r="F42">
        <f>GT_Spot!Q42</f>
        <v>0</v>
      </c>
      <c r="G42">
        <f>PPCL_NG!Q42</f>
        <v>19.28</v>
      </c>
      <c r="H42">
        <f>PPCL_Spot!Q42</f>
        <v>5.6582853680702812</v>
      </c>
      <c r="I42">
        <f>Bawana_NG!Q42</f>
        <v>47.878034724787589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633.04821583966918</v>
      </c>
      <c r="P42" s="77">
        <v>60.65</v>
      </c>
      <c r="Q42" s="77">
        <v>20.4425394458939</v>
      </c>
      <c r="R42" s="80">
        <v>26.3</v>
      </c>
      <c r="S42" s="80">
        <v>0</v>
      </c>
      <c r="T42" s="78">
        <f>SUMPRODUCT(LTA!F42:AJ42,LTA!F$101:AJ$101,LTA!F$104:AJ$104)</f>
        <v>136.56</v>
      </c>
      <c r="U42" s="78">
        <f>SUMPRODUCT(LTA!F42:AJ42,LTA!F$102:AJ$102,LTA!F$104:AJ$104)</f>
        <v>82.41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-89</v>
      </c>
      <c r="AA42" s="117">
        <f>STOA!I42</f>
        <v>221.52</v>
      </c>
      <c r="AB42" s="117">
        <f>-STOA!O42</f>
        <v>0</v>
      </c>
      <c r="AC42">
        <f t="shared" si="0"/>
        <v>12.143516517464914</v>
      </c>
      <c r="AD42">
        <f t="shared" si="1"/>
        <v>1128.7450451102247</v>
      </c>
      <c r="AE42">
        <f>'IDT-1'!C42</f>
        <v>-41.912999999999997</v>
      </c>
      <c r="AF42" s="26"/>
      <c r="AG42">
        <f t="shared" si="2"/>
        <v>1086.8320451102247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6.1414862492685778</v>
      </c>
      <c r="F43">
        <f>GT_Spot!Q43</f>
        <v>0</v>
      </c>
      <c r="G43">
        <f>PPCL_NG!Q43</f>
        <v>19.28</v>
      </c>
      <c r="H43">
        <f>PPCL_Spot!Q43</f>
        <v>5.19</v>
      </c>
      <c r="I43">
        <f>Bawana_NG!Q43</f>
        <v>47.878034724787589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631.91481784789414</v>
      </c>
      <c r="P43" s="77">
        <v>60.65</v>
      </c>
      <c r="Q43" s="77">
        <v>20.4425394458939</v>
      </c>
      <c r="R43" s="80">
        <v>26.3</v>
      </c>
      <c r="S43" s="80">
        <v>0</v>
      </c>
      <c r="T43" s="78">
        <f>SUMPRODUCT(LTA!F43:AJ43,LTA!F$101:AJ$101,LTA!F$104:AJ$104)</f>
        <v>142.51000000000002</v>
      </c>
      <c r="U43" s="78">
        <f>SUMPRODUCT(LTA!F43:AJ43,LTA!F$102:AJ$102,LTA!F$104:AJ$104)</f>
        <v>82.449999999999989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-59</v>
      </c>
      <c r="AA43" s="117">
        <f>STOA!I43</f>
        <v>223.62</v>
      </c>
      <c r="AB43" s="117">
        <f>-STOA!O43</f>
        <v>0</v>
      </c>
      <c r="AC43">
        <f t="shared" si="0"/>
        <v>11.845488603010457</v>
      </c>
      <c r="AD43">
        <f t="shared" si="1"/>
        <v>1175.5313896648336</v>
      </c>
      <c r="AE43">
        <f>'IDT-1'!C43</f>
        <v>-51.226999999999997</v>
      </c>
      <c r="AF43" s="26"/>
      <c r="AG43">
        <f t="shared" si="2"/>
        <v>1124.3043896648335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6.1414862492685778</v>
      </c>
      <c r="F44">
        <f>GT_Spot!Q44</f>
        <v>0</v>
      </c>
      <c r="G44">
        <f>PPCL_NG!Q44</f>
        <v>19.28</v>
      </c>
      <c r="H44">
        <f>PPCL_Spot!Q44</f>
        <v>5.4882849109653229</v>
      </c>
      <c r="I44">
        <f>Bawana_NG!Q44</f>
        <v>47.878034724787589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631.91502503646007</v>
      </c>
      <c r="P44" s="77">
        <v>60.65</v>
      </c>
      <c r="Q44" s="77">
        <v>20.4425394458939</v>
      </c>
      <c r="R44" s="80">
        <v>26.3</v>
      </c>
      <c r="S44" s="80">
        <v>0</v>
      </c>
      <c r="T44" s="78">
        <f>SUMPRODUCT(LTA!F44:AJ44,LTA!F$101:AJ$101,LTA!F$104:AJ$104)</f>
        <v>146.54999999999998</v>
      </c>
      <c r="U44" s="78">
        <f>SUMPRODUCT(LTA!F44:AJ44,LTA!F$102:AJ$102,LTA!F$104:AJ$104)</f>
        <v>82.449999999999989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-34</v>
      </c>
      <c r="AA44" s="117">
        <f>STOA!I44</f>
        <v>223.62</v>
      </c>
      <c r="AB44" s="117">
        <f>-STOA!O44</f>
        <v>0</v>
      </c>
      <c r="AC44">
        <f t="shared" si="0"/>
        <v>11.706104783042427</v>
      </c>
      <c r="AD44">
        <f t="shared" si="1"/>
        <v>1200.0092655843328</v>
      </c>
      <c r="AE44">
        <f>'IDT-1'!C44</f>
        <v>-64.775000000000006</v>
      </c>
      <c r="AF44" s="26"/>
      <c r="AG44">
        <f t="shared" si="2"/>
        <v>1135.2342655843327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6.1414862492685778</v>
      </c>
      <c r="F45">
        <f>GT_Spot!Q45</f>
        <v>0</v>
      </c>
      <c r="G45">
        <f>PPCL_NG!Q45</f>
        <v>19.28</v>
      </c>
      <c r="H45">
        <f>PPCL_Spot!Q45</f>
        <v>5.4882849109653229</v>
      </c>
      <c r="I45">
        <f>Bawana_NG!Q45</f>
        <v>47.878034724787589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679.1408724704055</v>
      </c>
      <c r="P45" s="77">
        <v>60.65</v>
      </c>
      <c r="Q45" s="77">
        <v>20.4425394458939</v>
      </c>
      <c r="R45" s="80">
        <v>26.3</v>
      </c>
      <c r="S45" s="80">
        <v>0</v>
      </c>
      <c r="T45" s="78">
        <f>SUMPRODUCT(LTA!F45:AJ45,LTA!F$101:AJ$101,LTA!F$104:AJ$104)</f>
        <v>151.07000000000002</v>
      </c>
      <c r="U45" s="78">
        <f>SUMPRODUCT(LTA!F45:AJ45,LTA!F$102:AJ$102,LTA!F$104:AJ$104)</f>
        <v>82.31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-19</v>
      </c>
      <c r="AA45" s="117">
        <f>STOA!I45</f>
        <v>223.62</v>
      </c>
      <c r="AB45" s="117">
        <f>-STOA!O45</f>
        <v>0</v>
      </c>
      <c r="AC45">
        <f t="shared" si="0"/>
        <v>12.293408153294079</v>
      </c>
      <c r="AD45">
        <f t="shared" si="1"/>
        <v>1236.027809648027</v>
      </c>
      <c r="AE45">
        <f>'IDT-1'!C45</f>
        <v>-70.701999999999998</v>
      </c>
      <c r="AF45" s="26"/>
      <c r="AG45">
        <f t="shared" si="2"/>
        <v>1165.325809648027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6.1414862492685778</v>
      </c>
      <c r="F46">
        <f>GT_Spot!Q46</f>
        <v>0</v>
      </c>
      <c r="G46">
        <f>PPCL_NG!Q46</f>
        <v>19.28</v>
      </c>
      <c r="H46">
        <f>PPCL_Spot!Q46</f>
        <v>5.4882849109653229</v>
      </c>
      <c r="I46">
        <f>Bawana_NG!Q46</f>
        <v>47.878034724787589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677.84382535929433</v>
      </c>
      <c r="P46" s="77">
        <v>60.65</v>
      </c>
      <c r="Q46" s="77">
        <v>20.4425394458939</v>
      </c>
      <c r="R46" s="80">
        <v>26.3</v>
      </c>
      <c r="S46" s="80">
        <v>0</v>
      </c>
      <c r="T46" s="78">
        <f>SUMPRODUCT(LTA!F46:AJ46,LTA!F$101:AJ$101,LTA!F$104:AJ$104)</f>
        <v>153.75</v>
      </c>
      <c r="U46" s="78">
        <f>SUMPRODUCT(LTA!F46:AJ46,LTA!F$102:AJ$102,LTA!F$104:AJ$104)</f>
        <v>82.46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</v>
      </c>
      <c r="AA46" s="117">
        <f>STOA!I46</f>
        <v>223.62</v>
      </c>
      <c r="AB46" s="117">
        <f>-STOA!O46</f>
        <v>0</v>
      </c>
      <c r="AC46">
        <f t="shared" si="0"/>
        <v>12.306898138716299</v>
      </c>
      <c r="AD46">
        <f t="shared" si="1"/>
        <v>1237.5472725514933</v>
      </c>
      <c r="AE46">
        <f>'IDT-1'!C46</f>
        <v>-64</v>
      </c>
      <c r="AF46" s="26"/>
      <c r="AG46">
        <f t="shared" si="2"/>
        <v>1173.5472725514933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5.9661246612466119</v>
      </c>
      <c r="F47">
        <f>GT_Spot!Q47</f>
        <v>0</v>
      </c>
      <c r="G47">
        <f>PPCL_NG!Q47</f>
        <v>19.28</v>
      </c>
      <c r="H47">
        <f>PPCL_Spot!Q47</f>
        <v>5.4882849109653229</v>
      </c>
      <c r="I47">
        <f>Bawana_NG!Q47</f>
        <v>47.09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681.295720947007</v>
      </c>
      <c r="P47" s="77">
        <v>60.65</v>
      </c>
      <c r="Q47" s="77">
        <v>20.4425394458939</v>
      </c>
      <c r="R47" s="80">
        <v>26.3</v>
      </c>
      <c r="S47" s="80">
        <v>0</v>
      </c>
      <c r="T47" s="78">
        <f>SUMPRODUCT(LTA!F47:AJ47,LTA!F$101:AJ$101,LTA!F$104:AJ$104)</f>
        <v>156.06</v>
      </c>
      <c r="U47" s="78">
        <f>SUMPRODUCT(LTA!F47:AJ47,LTA!F$102:AJ$102,LTA!F$104:AJ$104)</f>
        <v>82.3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225.12</v>
      </c>
      <c r="AB47" s="117">
        <f>-STOA!O47</f>
        <v>0</v>
      </c>
      <c r="AC47">
        <f t="shared" si="0"/>
        <v>11.970279321358854</v>
      </c>
      <c r="AD47">
        <f t="shared" si="1"/>
        <v>1288.0223906437539</v>
      </c>
      <c r="AE47">
        <f>'IDT-1'!C47</f>
        <v>-71.971999999999994</v>
      </c>
      <c r="AF47" s="26"/>
      <c r="AG47">
        <f t="shared" si="2"/>
        <v>1216.0503906437539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5.9661246612466119</v>
      </c>
      <c r="F48">
        <f>GT_Spot!Q48</f>
        <v>0</v>
      </c>
      <c r="G48">
        <f>PPCL_NG!Q48</f>
        <v>19.28</v>
      </c>
      <c r="H48">
        <f>PPCL_Spot!Q48</f>
        <v>5.4882849109653229</v>
      </c>
      <c r="I48">
        <f>Bawana_NG!Q48</f>
        <v>47.09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684.74828097100703</v>
      </c>
      <c r="P48" s="77">
        <v>60.65</v>
      </c>
      <c r="Q48" s="77">
        <v>20.4425394458939</v>
      </c>
      <c r="R48" s="80">
        <v>26.3</v>
      </c>
      <c r="S48" s="80">
        <v>0</v>
      </c>
      <c r="T48" s="78">
        <f>SUMPRODUCT(LTA!F48:AJ48,LTA!F$101:AJ$101,LTA!F$104:AJ$104)</f>
        <v>156.96</v>
      </c>
      <c r="U48" s="78">
        <f>SUMPRODUCT(LTA!F48:AJ48,LTA!F$102:AJ$102,LTA!F$104:AJ$104)</f>
        <v>82.44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226.62</v>
      </c>
      <c r="AB48" s="117">
        <f>-STOA!O48</f>
        <v>0</v>
      </c>
      <c r="AC48">
        <f t="shared" si="0"/>
        <v>12.244967037624935</v>
      </c>
      <c r="AD48">
        <f t="shared" si="1"/>
        <v>1268.7402629514877</v>
      </c>
      <c r="AE48">
        <f>'IDT-1'!C48</f>
        <v>-63.927999999999997</v>
      </c>
      <c r="AF48" s="26"/>
      <c r="AG48">
        <f t="shared" si="2"/>
        <v>1204.8122629514878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5.9661246612466119</v>
      </c>
      <c r="F49">
        <f>GT_Spot!Q49</f>
        <v>0</v>
      </c>
      <c r="G49">
        <f>PPCL_NG!Q49</f>
        <v>19.28</v>
      </c>
      <c r="H49">
        <f>PPCL_Spot!Q49</f>
        <v>5.19</v>
      </c>
      <c r="I49">
        <f>Bawana_NG!Q49</f>
        <v>47.67800393519488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684.52504561839169</v>
      </c>
      <c r="P49" s="77">
        <v>60.65</v>
      </c>
      <c r="Q49" s="77">
        <v>20.4425394458939</v>
      </c>
      <c r="R49" s="80">
        <v>26.3</v>
      </c>
      <c r="S49" s="80">
        <v>0</v>
      </c>
      <c r="T49" s="78">
        <f>SUMPRODUCT(LTA!F49:AJ49,LTA!F$101:AJ$101,LTA!F$104:AJ$104)</f>
        <v>159.04</v>
      </c>
      <c r="U49" s="78">
        <f>SUMPRODUCT(LTA!F49:AJ49,LTA!F$102:AJ$102,LTA!F$104:AJ$104)</f>
        <v>82.31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226.62</v>
      </c>
      <c r="AB49" s="117">
        <f>-STOA!O49</f>
        <v>0</v>
      </c>
      <c r="AC49">
        <f t="shared" si="0"/>
        <v>12.537934047123198</v>
      </c>
      <c r="AD49">
        <f t="shared" si="1"/>
        <v>1239.4637796136039</v>
      </c>
      <c r="AE49">
        <f>'IDT-1'!C49</f>
        <v>-62.658000000000001</v>
      </c>
      <c r="AF49" s="26"/>
      <c r="AG49">
        <f t="shared" si="2"/>
        <v>1176.805779613604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-86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5.9661246612466119</v>
      </c>
      <c r="F50">
        <f>GT_Spot!Q50</f>
        <v>0</v>
      </c>
      <c r="G50">
        <f>PPCL_NG!Q50</f>
        <v>19.28</v>
      </c>
      <c r="H50">
        <f>PPCL_Spot!Q50</f>
        <v>5.4882849109653229</v>
      </c>
      <c r="I50">
        <f>Bawana_NG!Q50</f>
        <v>47.67800393519488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684.52504561839169</v>
      </c>
      <c r="P50" s="77">
        <v>60.65</v>
      </c>
      <c r="Q50" s="77">
        <v>20.4425394458939</v>
      </c>
      <c r="R50" s="80">
        <v>26.3</v>
      </c>
      <c r="S50" s="80">
        <v>0</v>
      </c>
      <c r="T50" s="78">
        <f>SUMPRODUCT(LTA!F50:AJ50,LTA!F$101:AJ$101,LTA!F$104:AJ$104)</f>
        <v>158.91</v>
      </c>
      <c r="U50" s="78">
        <f>SUMPRODUCT(LTA!F50:AJ50,LTA!F$102:AJ$102,LTA!F$104:AJ$104)</f>
        <v>82.35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228.12</v>
      </c>
      <c r="AB50" s="117">
        <f>-STOA!O50</f>
        <v>0</v>
      </c>
      <c r="AC50">
        <f t="shared" si="0"/>
        <v>12.011401175485776</v>
      </c>
      <c r="AD50">
        <f t="shared" si="1"/>
        <v>1302.6985973962064</v>
      </c>
      <c r="AE50">
        <f>'IDT-1'!C50</f>
        <v>-66.891000000000005</v>
      </c>
      <c r="AF50" s="26"/>
      <c r="AG50">
        <f t="shared" si="2"/>
        <v>1235.8075973962063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5.9661246612466119</v>
      </c>
      <c r="F51">
        <f>GT_Spot!Q51</f>
        <v>0</v>
      </c>
      <c r="G51">
        <f>PPCL_NG!Q51</f>
        <v>19.28</v>
      </c>
      <c r="H51">
        <f>PPCL_Spot!Q51</f>
        <v>5.1417139046348774</v>
      </c>
      <c r="I51">
        <f>Bawana_NG!Q51</f>
        <v>47.09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685.79850202487239</v>
      </c>
      <c r="P51" s="77">
        <v>60.65</v>
      </c>
      <c r="Q51" s="77">
        <v>20.4425394458939</v>
      </c>
      <c r="R51" s="80">
        <v>26.3</v>
      </c>
      <c r="S51" s="80">
        <v>0</v>
      </c>
      <c r="T51" s="78">
        <f>SUMPRODUCT(LTA!F51:AJ51,LTA!F$101:AJ$101,LTA!F$104:AJ$104)</f>
        <v>159.39999999999998</v>
      </c>
      <c r="U51" s="78">
        <f>SUMPRODUCT(LTA!F51:AJ51,LTA!F$102:AJ$102,LTA!F$104:AJ$104)</f>
        <v>82.32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228.12</v>
      </c>
      <c r="AB51" s="117">
        <f>-STOA!O51</f>
        <v>0</v>
      </c>
      <c r="AC51">
        <f t="shared" si="0"/>
        <v>11.796478144322499</v>
      </c>
      <c r="AD51">
        <f t="shared" si="1"/>
        <v>1328.712401892325</v>
      </c>
      <c r="AE51">
        <f>'IDT-1'!C51</f>
        <v>-66.468000000000004</v>
      </c>
      <c r="AF51" s="26"/>
      <c r="AG51">
        <f t="shared" si="2"/>
        <v>1262.244401892325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5.9661246612466119</v>
      </c>
      <c r="F52">
        <f>GT_Spot!Q52</f>
        <v>0</v>
      </c>
      <c r="G52">
        <f>PPCL_NG!Q52</f>
        <v>19.28</v>
      </c>
      <c r="H52">
        <f>PPCL_Spot!Q52</f>
        <v>5.1417139046348774</v>
      </c>
      <c r="I52">
        <f>Bawana_NG!Q52</f>
        <v>47.09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685.79850202487239</v>
      </c>
      <c r="P52" s="77">
        <v>60.65</v>
      </c>
      <c r="Q52" s="77">
        <v>20.4425394458939</v>
      </c>
      <c r="R52" s="80">
        <v>26.3</v>
      </c>
      <c r="S52" s="80">
        <v>0</v>
      </c>
      <c r="T52" s="78">
        <f>SUMPRODUCT(LTA!F52:AJ52,LTA!F$101:AJ$101,LTA!F$104:AJ$104)</f>
        <v>158.85</v>
      </c>
      <c r="U52" s="78">
        <f>SUMPRODUCT(LTA!F52:AJ52,LTA!F$102:AJ$102,LTA!F$104:AJ$104)</f>
        <v>82.31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228.12</v>
      </c>
      <c r="AB52" s="117">
        <f>-STOA!O52</f>
        <v>0</v>
      </c>
      <c r="AC52">
        <f t="shared" si="0"/>
        <v>11.880331419544452</v>
      </c>
      <c r="AD52">
        <f t="shared" si="1"/>
        <v>1318.068548617103</v>
      </c>
      <c r="AE52">
        <f>'IDT-1'!C52</f>
        <v>-61.811</v>
      </c>
      <c r="AF52" s="26"/>
      <c r="AG52">
        <f t="shared" si="2"/>
        <v>1256.2575486171031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5.9661246612466119</v>
      </c>
      <c r="F53">
        <f>GT_Spot!Q53</f>
        <v>0</v>
      </c>
      <c r="G53">
        <f>PPCL_NG!Q53</f>
        <v>19.28</v>
      </c>
      <c r="H53">
        <f>PPCL_Spot!Q53</f>
        <v>5.1417139046348774</v>
      </c>
      <c r="I53">
        <f>Bawana_NG!Q53</f>
        <v>47.09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639.54606671630575</v>
      </c>
      <c r="P53" s="77">
        <v>60.65</v>
      </c>
      <c r="Q53" s="77">
        <v>20.4425394458939</v>
      </c>
      <c r="R53" s="80">
        <v>26.3</v>
      </c>
      <c r="S53" s="80">
        <v>0</v>
      </c>
      <c r="T53" s="78">
        <f>SUMPRODUCT(LTA!F53:AJ53,LTA!F$101:AJ$101,LTA!F$104:AJ$104)</f>
        <v>159.36000000000001</v>
      </c>
      <c r="U53" s="78">
        <f>SUMPRODUCT(LTA!F53:AJ53,LTA!F$102:AJ$102,LTA!F$104:AJ$104)</f>
        <v>82.31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228.12</v>
      </c>
      <c r="AB53" s="117">
        <f>-STOA!O53</f>
        <v>0</v>
      </c>
      <c r="AC53">
        <f t="shared" si="0"/>
        <v>11.686984713607114</v>
      </c>
      <c r="AD53">
        <f t="shared" si="1"/>
        <v>1316.3794600144736</v>
      </c>
      <c r="AE53">
        <f>'IDT-1'!C53</f>
        <v>-67.314999999999998</v>
      </c>
      <c r="AF53" s="26"/>
      <c r="AG53">
        <f t="shared" si="2"/>
        <v>1249.0644600144735</v>
      </c>
      <c r="AI53" s="75">
        <f>PXIL!I53</f>
        <v>0</v>
      </c>
      <c r="AJ53" s="75">
        <f>PXIL!O53</f>
        <v>0</v>
      </c>
      <c r="AK53" s="75">
        <f>RTM_IEX!I53</f>
        <v>33.86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5.9661246612466119</v>
      </c>
      <c r="F54">
        <f>GT_Spot!Q54</f>
        <v>0</v>
      </c>
      <c r="G54">
        <f>PPCL_NG!Q54</f>
        <v>19.28</v>
      </c>
      <c r="H54">
        <f>PPCL_Spot!Q54</f>
        <v>5.1417139046348774</v>
      </c>
      <c r="I54">
        <f>Bawana_NG!Q54</f>
        <v>47.09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617.11431566552449</v>
      </c>
      <c r="P54" s="77">
        <v>60.65</v>
      </c>
      <c r="Q54" s="77">
        <v>20.4425394458939</v>
      </c>
      <c r="R54" s="80">
        <v>26.3</v>
      </c>
      <c r="S54" s="80">
        <v>0</v>
      </c>
      <c r="T54" s="78">
        <f>SUMPRODUCT(LTA!F54:AJ54,LTA!F$101:AJ$101,LTA!F$104:AJ$104)</f>
        <v>160.16999999999999</v>
      </c>
      <c r="U54" s="78">
        <f>SUMPRODUCT(LTA!F54:AJ54,LTA!F$102:AJ$102,LTA!F$104:AJ$104)</f>
        <v>82.33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228.12</v>
      </c>
      <c r="AB54" s="117">
        <f>-STOA!O54</f>
        <v>0</v>
      </c>
      <c r="AC54">
        <f t="shared" si="0"/>
        <v>11.539393304360237</v>
      </c>
      <c r="AD54">
        <f t="shared" si="1"/>
        <v>1299.7553003729395</v>
      </c>
      <c r="AE54">
        <f>'IDT-1'!C54</f>
        <v>-44</v>
      </c>
      <c r="AF54" s="26"/>
      <c r="AG54">
        <f t="shared" si="2"/>
        <v>1255.7553003729395</v>
      </c>
      <c r="AI54" s="75">
        <f>PXIL!I54</f>
        <v>0</v>
      </c>
      <c r="AJ54" s="75">
        <f>PXIL!O54</f>
        <v>0</v>
      </c>
      <c r="AK54" s="75">
        <f>RTM_IEX!I54</f>
        <v>38.69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5.7825318026683208</v>
      </c>
      <c r="F55">
        <f>GT_Spot!Q55</f>
        <v>0</v>
      </c>
      <c r="G55">
        <f>PPCL_NG!Q55</f>
        <v>19.28</v>
      </c>
      <c r="H55">
        <f>PPCL_Spot!Q55</f>
        <v>4.861620540180061</v>
      </c>
      <c r="I55">
        <f>Bawana_NG!Q55</f>
        <v>49.350000000000009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614.43690999698447</v>
      </c>
      <c r="P55" s="77">
        <v>60.65311745052685</v>
      </c>
      <c r="Q55" s="77">
        <v>20.443217377616872</v>
      </c>
      <c r="R55" s="80">
        <v>26.3</v>
      </c>
      <c r="S55" s="80">
        <v>0</v>
      </c>
      <c r="T55" s="78">
        <f>SUMPRODUCT(LTA!F55:AJ55,LTA!F$101:AJ$101,LTA!F$104:AJ$104)</f>
        <v>160.85999999999999</v>
      </c>
      <c r="U55" s="78">
        <f>SUMPRODUCT(LTA!F55:AJ55,LTA!F$102:AJ$102,LTA!F$104:AJ$104)</f>
        <v>82.35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228.12</v>
      </c>
      <c r="AB55" s="117">
        <f>-STOA!O55</f>
        <v>0</v>
      </c>
      <c r="AC55">
        <f t="shared" si="0"/>
        <v>11.641355471187961</v>
      </c>
      <c r="AD55">
        <f t="shared" si="1"/>
        <v>1210.7960416967885</v>
      </c>
      <c r="AE55">
        <f>'IDT-1'!C55</f>
        <v>0</v>
      </c>
      <c r="AF55" s="26"/>
      <c r="AG55">
        <f t="shared" si="2"/>
        <v>1210.7960416967885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5.7825318026683208</v>
      </c>
      <c r="F56">
        <f>GT_Spot!Q56</f>
        <v>0</v>
      </c>
      <c r="G56">
        <f>PPCL_NG!Q56</f>
        <v>19.28</v>
      </c>
      <c r="H56">
        <f>PPCL_Spot!Q56</f>
        <v>4.8</v>
      </c>
      <c r="I56">
        <f>Bawana_NG!Q56</f>
        <v>49.350000000000009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610.98492341315125</v>
      </c>
      <c r="P56" s="77">
        <v>60.65311745052685</v>
      </c>
      <c r="Q56" s="77">
        <v>20.443217377616872</v>
      </c>
      <c r="R56" s="80">
        <v>26.3</v>
      </c>
      <c r="S56" s="80">
        <v>0</v>
      </c>
      <c r="T56" s="78">
        <f>SUMPRODUCT(LTA!F56:AJ56,LTA!F$101:AJ$101,LTA!F$104:AJ$104)</f>
        <v>159.33000000000001</v>
      </c>
      <c r="U56" s="78">
        <f>SUMPRODUCT(LTA!F56:AJ56,LTA!F$102:AJ$102,LTA!F$104:AJ$104)</f>
        <v>82.429999999999993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228.12</v>
      </c>
      <c r="AB56" s="117">
        <f>-STOA!O56</f>
        <v>0</v>
      </c>
      <c r="AC56">
        <f t="shared" si="0"/>
        <v>11.553285090885666</v>
      </c>
      <c r="AD56">
        <f t="shared" si="1"/>
        <v>1210.9205049530774</v>
      </c>
      <c r="AE56">
        <f>'IDT-1'!C56</f>
        <v>0</v>
      </c>
      <c r="AF56" s="26"/>
      <c r="AG56">
        <f t="shared" si="2"/>
        <v>1210.9205049530774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5.7825318026683208</v>
      </c>
      <c r="F57">
        <f>GT_Spot!Q57</f>
        <v>0</v>
      </c>
      <c r="G57">
        <f>PPCL_NG!Q57</f>
        <v>19.28</v>
      </c>
      <c r="H57">
        <f>PPCL_Spot!Q57</f>
        <v>4.8</v>
      </c>
      <c r="I57">
        <f>Bawana_NG!Q57</f>
        <v>49.350000000000009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607.53194388998361</v>
      </c>
      <c r="P57" s="77">
        <v>60.65311745052685</v>
      </c>
      <c r="Q57" s="77">
        <v>20.443217377616872</v>
      </c>
      <c r="R57" s="80">
        <v>26.3</v>
      </c>
      <c r="S57" s="80">
        <v>0</v>
      </c>
      <c r="T57" s="78">
        <f>SUMPRODUCT(LTA!F57:AJ57,LTA!F$101:AJ$101,LTA!F$104:AJ$104)</f>
        <v>159.26999999999998</v>
      </c>
      <c r="U57" s="78">
        <f>SUMPRODUCT(LTA!F57:AJ57,LTA!F$102:AJ$102,LTA!F$104:AJ$104)</f>
        <v>83.449999999999989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228.12</v>
      </c>
      <c r="AB57" s="117">
        <f>-STOA!O57</f>
        <v>0</v>
      </c>
      <c r="AC57">
        <f t="shared" si="0"/>
        <v>11.131831132582999</v>
      </c>
      <c r="AD57">
        <f t="shared" si="1"/>
        <v>1253.8489793882122</v>
      </c>
      <c r="AE57">
        <f>'IDT-1'!C57</f>
        <v>0</v>
      </c>
      <c r="AF57" s="26"/>
      <c r="AG57">
        <f t="shared" si="2"/>
        <v>1253.8489793882122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5.7825318026683208</v>
      </c>
      <c r="F58">
        <f>GT_Spot!Q58</f>
        <v>0</v>
      </c>
      <c r="G58">
        <f>PPCL_NG!Q58</f>
        <v>19.28</v>
      </c>
      <c r="H58">
        <f>PPCL_Spot!Q58</f>
        <v>4.8</v>
      </c>
      <c r="I58">
        <f>Bawana_NG!Q58</f>
        <v>46.309999999999995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607.5377922262046</v>
      </c>
      <c r="P58" s="77">
        <v>60.65</v>
      </c>
      <c r="Q58" s="77">
        <v>20.4425394458939</v>
      </c>
      <c r="R58" s="80">
        <v>26.3</v>
      </c>
      <c r="S58" s="80">
        <v>0</v>
      </c>
      <c r="T58" s="78">
        <f>SUMPRODUCT(LTA!F58:AJ58,LTA!F$101:AJ$101,LTA!F$104:AJ$104)</f>
        <v>158.98999999999998</v>
      </c>
      <c r="U58" s="78">
        <f>SUMPRODUCT(LTA!F58:AJ58,LTA!F$102:AJ$102,LTA!F$104:AJ$104)</f>
        <v>84.32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</v>
      </c>
      <c r="AA58" s="117">
        <f>STOA!I58</f>
        <v>228.12</v>
      </c>
      <c r="AB58" s="117">
        <f>-STOA!O58</f>
        <v>0</v>
      </c>
      <c r="AC58">
        <f t="shared" si="0"/>
        <v>11.573256346277704</v>
      </c>
      <c r="AD58">
        <f t="shared" si="1"/>
        <v>1285.4896071284888</v>
      </c>
      <c r="AE58">
        <f>'IDT-1'!C58</f>
        <v>0</v>
      </c>
      <c r="AF58" s="26"/>
      <c r="AG58">
        <f t="shared" si="2"/>
        <v>1285.4896071284888</v>
      </c>
      <c r="AI58" s="75">
        <f>PXIL!I58</f>
        <v>0</v>
      </c>
      <c r="AJ58" s="75">
        <f>PXIL!O58</f>
        <v>0</v>
      </c>
      <c r="AK58" s="75">
        <f>RTM_IEX!I58</f>
        <v>43.53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5.7825318026683208</v>
      </c>
      <c r="F59">
        <f>GT_Spot!Q59</f>
        <v>0</v>
      </c>
      <c r="G59">
        <f>PPCL_NG!Q59</f>
        <v>19.28</v>
      </c>
      <c r="H59">
        <f>PPCL_Spot!Q59</f>
        <v>4.8</v>
      </c>
      <c r="I59">
        <f>Bawana_NG!Q59</f>
        <v>46.309999999999995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678.20647835860245</v>
      </c>
      <c r="P59" s="77">
        <v>60.65</v>
      </c>
      <c r="Q59" s="77">
        <v>20.4425394458939</v>
      </c>
      <c r="R59" s="80">
        <v>26.3</v>
      </c>
      <c r="S59" s="80">
        <v>0</v>
      </c>
      <c r="T59" s="78">
        <f>SUMPRODUCT(LTA!F59:AJ59,LTA!F$101:AJ$101,LTA!F$104:AJ$104)</f>
        <v>156.55000000000001</v>
      </c>
      <c r="U59" s="78">
        <f>SUMPRODUCT(LTA!F59:AJ59,LTA!F$102:AJ$102,LTA!F$104:AJ$104)</f>
        <v>84.86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228.12</v>
      </c>
      <c r="AB59" s="117">
        <f>-STOA!O59</f>
        <v>0</v>
      </c>
      <c r="AC59">
        <f t="shared" si="0"/>
        <v>11.937406824597931</v>
      </c>
      <c r="AD59">
        <f t="shared" si="1"/>
        <v>1294.3641427825664</v>
      </c>
      <c r="AE59">
        <f>'IDT-1'!C59</f>
        <v>0</v>
      </c>
      <c r="AF59" s="26"/>
      <c r="AG59">
        <f t="shared" si="2"/>
        <v>1294.3641427825664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4.925248447204968</v>
      </c>
      <c r="F60">
        <f>GT_Spot!Q60</f>
        <v>0</v>
      </c>
      <c r="G60">
        <f>PPCL_NG!Q60</f>
        <v>19.28</v>
      </c>
      <c r="H60">
        <f>PPCL_Spot!Q60</f>
        <v>4.8</v>
      </c>
      <c r="I60">
        <f>Bawana_NG!Q60</f>
        <v>46.309999999999995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678.2052298631113</v>
      </c>
      <c r="P60" s="77">
        <v>60.65</v>
      </c>
      <c r="Q60" s="77">
        <v>20.4425394458939</v>
      </c>
      <c r="R60" s="80">
        <v>26.3</v>
      </c>
      <c r="S60" s="80">
        <v>0</v>
      </c>
      <c r="T60" s="78">
        <f>SUMPRODUCT(LTA!F60:AJ60,LTA!F$101:AJ$101,LTA!F$104:AJ$104)</f>
        <v>154.92000000000002</v>
      </c>
      <c r="U60" s="78">
        <f>SUMPRODUCT(LTA!F60:AJ60,LTA!F$102:AJ$102,LTA!F$104:AJ$104)</f>
        <v>84.92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228.12</v>
      </c>
      <c r="AB60" s="117">
        <f>-STOA!O60</f>
        <v>0</v>
      </c>
      <c r="AC60">
        <f t="shared" si="0"/>
        <v>11.694082556254651</v>
      </c>
      <c r="AD60">
        <f t="shared" si="1"/>
        <v>1317.1789351999555</v>
      </c>
      <c r="AE60">
        <f>'IDT-1'!C60</f>
        <v>0</v>
      </c>
      <c r="AF60" s="26"/>
      <c r="AG60">
        <f t="shared" si="2"/>
        <v>1317.1789351999555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12.058932428262882</v>
      </c>
      <c r="F61">
        <f>GT_Spot!Q61</f>
        <v>0</v>
      </c>
      <c r="G61">
        <f>PPCL_NG!Q61</f>
        <v>19.28</v>
      </c>
      <c r="H61">
        <f>PPCL_Spot!Q61</f>
        <v>4.54</v>
      </c>
      <c r="I61">
        <f>Bawana_NG!Q61</f>
        <v>46.309999999999995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678.20564751699862</v>
      </c>
      <c r="P61" s="77">
        <v>60.65</v>
      </c>
      <c r="Q61" s="77">
        <v>20.4425394458939</v>
      </c>
      <c r="R61" s="80">
        <v>26.3</v>
      </c>
      <c r="S61" s="80">
        <v>0</v>
      </c>
      <c r="T61" s="78">
        <f>SUMPRODUCT(LTA!F61:AJ61,LTA!F$101:AJ$101,LTA!F$104:AJ$104)</f>
        <v>153.74</v>
      </c>
      <c r="U61" s="78">
        <f>SUMPRODUCT(LTA!F61:AJ61,LTA!F$102:AJ$102,LTA!F$104:AJ$104)</f>
        <v>84.91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226.62</v>
      </c>
      <c r="AB61" s="117">
        <f>-STOA!O61</f>
        <v>0</v>
      </c>
      <c r="AC61">
        <f t="shared" si="0"/>
        <v>11.73090265064217</v>
      </c>
      <c r="AD61">
        <f t="shared" si="1"/>
        <v>1321.3262167405135</v>
      </c>
      <c r="AE61">
        <f>'IDT-1'!C61</f>
        <v>0</v>
      </c>
      <c r="AF61" s="26"/>
      <c r="AG61">
        <f t="shared" si="2"/>
        <v>1321.3262167405135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6.4479851208927457</v>
      </c>
      <c r="F62">
        <f>GT_Spot!Q62</f>
        <v>0</v>
      </c>
      <c r="G62">
        <f>PPCL_NG!Q62</f>
        <v>19.28</v>
      </c>
      <c r="H62">
        <f>PPCL_Spot!Q62</f>
        <v>4.8</v>
      </c>
      <c r="I62">
        <f>Bawana_NG!Q62</f>
        <v>46.309999999999995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678.20568335707958</v>
      </c>
      <c r="P62" s="77">
        <v>60.65</v>
      </c>
      <c r="Q62" s="77">
        <v>20.4425394458939</v>
      </c>
      <c r="R62" s="80">
        <v>26.3</v>
      </c>
      <c r="S62" s="80">
        <v>0</v>
      </c>
      <c r="T62" s="78">
        <f>SUMPRODUCT(LTA!F62:AJ62,LTA!F$101:AJ$101,LTA!F$104:AJ$104)</f>
        <v>151.68</v>
      </c>
      <c r="U62" s="78">
        <f>SUMPRODUCT(LTA!F62:AJ62,LTA!F$102:AJ$102,LTA!F$104:AJ$104)</f>
        <v>84.929999999999993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226.62</v>
      </c>
      <c r="AB62" s="117">
        <f>-STOA!O62</f>
        <v>0</v>
      </c>
      <c r="AC62">
        <f t="shared" si="0"/>
        <v>12.219294629730024</v>
      </c>
      <c r="AD62">
        <f t="shared" si="1"/>
        <v>1376.3369132941364</v>
      </c>
      <c r="AE62">
        <f>'IDT-1'!C62</f>
        <v>0</v>
      </c>
      <c r="AF62" s="26"/>
      <c r="AG62">
        <f t="shared" si="2"/>
        <v>1376.3369132941364</v>
      </c>
      <c r="AI62" s="75">
        <f>PXIL!I62</f>
        <v>0</v>
      </c>
      <c r="AJ62" s="75">
        <f>PXIL!O62</f>
        <v>0</v>
      </c>
      <c r="AK62" s="75">
        <f>RTM_IEX!I62</f>
        <v>48.38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14.51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6.4479851208927457</v>
      </c>
      <c r="F63">
        <f>GT_Spot!Q63</f>
        <v>0</v>
      </c>
      <c r="G63">
        <f>PPCL_NG!Q63</f>
        <v>19.28</v>
      </c>
      <c r="H63">
        <f>PPCL_Spot!Q63</f>
        <v>4.8</v>
      </c>
      <c r="I63">
        <f>Bawana_NG!Q63</f>
        <v>46.309999999999995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678.20568235943529</v>
      </c>
      <c r="P63" s="77">
        <v>60.65</v>
      </c>
      <c r="Q63" s="77">
        <v>20.4425394458939</v>
      </c>
      <c r="R63" s="80">
        <v>26.3</v>
      </c>
      <c r="S63" s="80">
        <v>0</v>
      </c>
      <c r="T63" s="78">
        <f>SUMPRODUCT(LTA!F63:AJ63,LTA!F$101:AJ$101,LTA!F$104:AJ$104)</f>
        <v>153.44</v>
      </c>
      <c r="U63" s="78">
        <f>SUMPRODUCT(LTA!F63:AJ63,LTA!F$102:AJ$102,LTA!F$104:AJ$104)</f>
        <v>84.86999999999999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223.62</v>
      </c>
      <c r="AB63" s="117">
        <f>-STOA!O63</f>
        <v>0</v>
      </c>
      <c r="AC63">
        <f t="shared" si="0"/>
        <v>12.122758620950753</v>
      </c>
      <c r="AD63">
        <f t="shared" si="1"/>
        <v>1365.4634483052712</v>
      </c>
      <c r="AE63">
        <f>'IDT-1'!C63</f>
        <v>30</v>
      </c>
      <c r="AF63" s="26"/>
      <c r="AG63">
        <f t="shared" si="2"/>
        <v>1395.4634483052712</v>
      </c>
      <c r="AI63" s="75">
        <f>PXIL!I63</f>
        <v>0</v>
      </c>
      <c r="AJ63" s="75">
        <f>PXIL!O63</f>
        <v>0</v>
      </c>
      <c r="AK63" s="75">
        <f>RTM_IEX!I63</f>
        <v>53.22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6.4479851208927457</v>
      </c>
      <c r="F64">
        <f>GT_Spot!Q64</f>
        <v>0</v>
      </c>
      <c r="G64">
        <f>PPCL_NG!Q64</f>
        <v>19.28</v>
      </c>
      <c r="H64">
        <f>PPCL_Spot!Q64</f>
        <v>4.8</v>
      </c>
      <c r="I64">
        <f>Bawana_NG!Q64</f>
        <v>46.309999999999995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678.20597103971033</v>
      </c>
      <c r="P64" s="77">
        <v>60.65</v>
      </c>
      <c r="Q64" s="77">
        <v>20.4425394458939</v>
      </c>
      <c r="R64" s="80">
        <v>26.3</v>
      </c>
      <c r="S64" s="80">
        <v>0</v>
      </c>
      <c r="T64" s="78">
        <f>SUMPRODUCT(LTA!F64:AJ64,LTA!F$101:AJ$101,LTA!F$104:AJ$104)</f>
        <v>149.03</v>
      </c>
      <c r="U64" s="78">
        <f>SUMPRODUCT(LTA!F64:AJ64,LTA!F$102:AJ$102,LTA!F$104:AJ$104)</f>
        <v>84.899999999999991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223.62</v>
      </c>
      <c r="AB64" s="117">
        <f>-STOA!O64</f>
        <v>0</v>
      </c>
      <c r="AC64">
        <f t="shared" si="0"/>
        <v>12.084129161337176</v>
      </c>
      <c r="AD64">
        <f t="shared" si="1"/>
        <v>1361.11236644516</v>
      </c>
      <c r="AE64">
        <f>'IDT-1'!C64</f>
        <v>30</v>
      </c>
      <c r="AF64" s="26"/>
      <c r="AG64">
        <f t="shared" si="2"/>
        <v>1391.11236644516</v>
      </c>
      <c r="AI64" s="75">
        <f>PXIL!I64</f>
        <v>0</v>
      </c>
      <c r="AJ64" s="75">
        <f>PXIL!O64</f>
        <v>0</v>
      </c>
      <c r="AK64" s="75">
        <f>RTM_IEX!I64</f>
        <v>53.21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12.058932428262882</v>
      </c>
      <c r="F65">
        <f>GT_Spot!Q65</f>
        <v>0</v>
      </c>
      <c r="G65">
        <f>PPCL_NG!Q65</f>
        <v>19.28</v>
      </c>
      <c r="H65">
        <f>PPCL_Spot!Q65</f>
        <v>11.43</v>
      </c>
      <c r="I65">
        <f>Bawana_NG!Q65</f>
        <v>46.309999999999995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675.54648850462854</v>
      </c>
      <c r="P65" s="77">
        <v>60.65</v>
      </c>
      <c r="Q65" s="77">
        <v>20.4425394458939</v>
      </c>
      <c r="R65" s="80">
        <v>26.3</v>
      </c>
      <c r="S65" s="80">
        <v>0</v>
      </c>
      <c r="T65" s="78">
        <f>SUMPRODUCT(LTA!F65:AJ65,LTA!F$101:AJ$101,LTA!F$104:AJ$104)</f>
        <v>144.04</v>
      </c>
      <c r="U65" s="78">
        <f>SUMPRODUCT(LTA!F65:AJ65,LTA!F$102:AJ$102,LTA!F$104:AJ$104)</f>
        <v>84.91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222.12</v>
      </c>
      <c r="AB65" s="117">
        <f>-STOA!O65</f>
        <v>0</v>
      </c>
      <c r="AC65">
        <f t="shared" si="0"/>
        <v>11.983734051333311</v>
      </c>
      <c r="AD65">
        <f t="shared" si="1"/>
        <v>1349.8042263274519</v>
      </c>
      <c r="AE65">
        <f>'IDT-1'!C65</f>
        <v>35</v>
      </c>
      <c r="AF65" s="26"/>
      <c r="AG65">
        <f t="shared" si="2"/>
        <v>1384.8042263274519</v>
      </c>
      <c r="AI65" s="75">
        <f>PXIL!I65</f>
        <v>0</v>
      </c>
      <c r="AJ65" s="75">
        <f>PXIL!O65</f>
        <v>0</v>
      </c>
      <c r="AK65" s="75">
        <f>RTM_IEX!I65</f>
        <v>38.700000000000003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12.058932428262882</v>
      </c>
      <c r="F66">
        <f>GT_Spot!Q66</f>
        <v>0</v>
      </c>
      <c r="G66">
        <f>PPCL_NG!Q66</f>
        <v>19.28</v>
      </c>
      <c r="H66">
        <f>PPCL_Spot!Q66</f>
        <v>11.43</v>
      </c>
      <c r="I66">
        <f>Bawana_NG!Q66</f>
        <v>46.309999999999995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675.54596922745191</v>
      </c>
      <c r="P66" s="77">
        <v>60.65</v>
      </c>
      <c r="Q66" s="77">
        <v>20.4425394458939</v>
      </c>
      <c r="R66" s="80">
        <v>26.3</v>
      </c>
      <c r="S66" s="80">
        <v>0</v>
      </c>
      <c r="T66" s="78">
        <f>SUMPRODUCT(LTA!F66:AJ66,LTA!F$101:AJ$101,LTA!F$104:AJ$104)</f>
        <v>136.12</v>
      </c>
      <c r="U66" s="78">
        <f>SUMPRODUCT(LTA!F66:AJ66,LTA!F$102:AJ$102,LTA!F$104:AJ$104)</f>
        <v>84.81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220.62</v>
      </c>
      <c r="AB66" s="117">
        <f>-STOA!O66</f>
        <v>0</v>
      </c>
      <c r="AC66">
        <f t="shared" si="0"/>
        <v>11.899953481694155</v>
      </c>
      <c r="AD66">
        <f t="shared" si="1"/>
        <v>1340.3674876199143</v>
      </c>
      <c r="AE66">
        <f>'IDT-1'!C66</f>
        <v>30</v>
      </c>
      <c r="AF66" s="26"/>
      <c r="AG66">
        <f t="shared" si="2"/>
        <v>1370.3674876199143</v>
      </c>
      <c r="AI66" s="75">
        <f>PXIL!I66</f>
        <v>0</v>
      </c>
      <c r="AJ66" s="75">
        <f>PXIL!O66</f>
        <v>0</v>
      </c>
      <c r="AK66" s="75">
        <f>RTM_IEX!I66</f>
        <v>38.700000000000003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5.403382991930477</v>
      </c>
      <c r="F67">
        <f>GT_Spot!Q67</f>
        <v>0</v>
      </c>
      <c r="G67">
        <f>PPCL_NG!Q67</f>
        <v>19.28</v>
      </c>
      <c r="H67">
        <f>PPCL_Spot!Q67</f>
        <v>3.5787218850410567</v>
      </c>
      <c r="I67">
        <f>Bawana_NG!Q67</f>
        <v>46.309999999999995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673.93565111334942</v>
      </c>
      <c r="P67" s="77">
        <v>60.65</v>
      </c>
      <c r="Q67" s="77">
        <v>20.4425394458939</v>
      </c>
      <c r="R67" s="80">
        <v>26.3</v>
      </c>
      <c r="S67" s="80">
        <v>0</v>
      </c>
      <c r="T67" s="78">
        <f>SUMPRODUCT(LTA!F67:AJ67,LTA!F$101:AJ$101,LTA!F$104:AJ$104)</f>
        <v>127.86000000000001</v>
      </c>
      <c r="U67" s="78">
        <f>SUMPRODUCT(LTA!F67:AJ67,LTA!F$102:AJ$102,LTA!F$104:AJ$104)</f>
        <v>84.14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219.12</v>
      </c>
      <c r="AB67" s="117">
        <f>-STOA!O67</f>
        <v>0</v>
      </c>
      <c r="AC67">
        <f t="shared" si="0"/>
        <v>11.794026599838691</v>
      </c>
      <c r="AD67">
        <f t="shared" si="1"/>
        <v>1328.4362688363763</v>
      </c>
      <c r="AE67">
        <f>'IDT-1'!C67</f>
        <v>30</v>
      </c>
      <c r="AF67" s="26"/>
      <c r="AG67">
        <f t="shared" si="2"/>
        <v>1358.4362688363763</v>
      </c>
      <c r="AI67" s="75">
        <f>PXIL!I67</f>
        <v>0</v>
      </c>
      <c r="AJ67" s="75">
        <f>PXIL!O67</f>
        <v>0</v>
      </c>
      <c r="AK67" s="75">
        <f>RTM_IEX!I67</f>
        <v>53.21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5.403382991930477</v>
      </c>
      <c r="F68">
        <f>GT_Spot!Q68</f>
        <v>0</v>
      </c>
      <c r="G68">
        <f>PPCL_NG!Q68</f>
        <v>19.28</v>
      </c>
      <c r="H68">
        <f>PPCL_Spot!Q68</f>
        <v>3.98</v>
      </c>
      <c r="I68">
        <f>Bawana_NG!Q68</f>
        <v>46.022005700394246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673.93634530351665</v>
      </c>
      <c r="P68" s="77">
        <v>60.65</v>
      </c>
      <c r="Q68" s="77">
        <v>20.4425394458939</v>
      </c>
      <c r="R68" s="80">
        <v>26.3</v>
      </c>
      <c r="S68" s="80">
        <v>0</v>
      </c>
      <c r="T68" s="78">
        <f>SUMPRODUCT(LTA!F68:AJ68,LTA!F$101:AJ$101,LTA!F$104:AJ$104)</f>
        <v>118.97000000000001</v>
      </c>
      <c r="U68" s="78">
        <f>SUMPRODUCT(LTA!F68:AJ68,LTA!F$102:AJ$102,LTA!F$104:AJ$104)</f>
        <v>84.05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216.12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11.774789606287273</v>
      </c>
      <c r="AD68">
        <f t="shared" ref="AD68:AD98" si="4">SUM(B68:AB68,AI68:AR68)-AC68</f>
        <v>1326.2694838354482</v>
      </c>
      <c r="AE68">
        <f>'IDT-1'!C68</f>
        <v>30</v>
      </c>
      <c r="AF68" s="26"/>
      <c r="AG68">
        <f t="shared" ref="AG68:AG98" si="5">SUM(AD68:AF68)</f>
        <v>1356.2694838354482</v>
      </c>
      <c r="AI68" s="75">
        <f>PXIL!I68</f>
        <v>0</v>
      </c>
      <c r="AJ68" s="75">
        <f>PXIL!O68</f>
        <v>0</v>
      </c>
      <c r="AK68" s="75">
        <f>RTM_IEX!I68</f>
        <v>62.89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5.403382991930477</v>
      </c>
      <c r="F69">
        <f>GT_Spot!Q69</f>
        <v>0</v>
      </c>
      <c r="G69">
        <f>PPCL_NG!Q69</f>
        <v>19.28</v>
      </c>
      <c r="H69">
        <f>PPCL_Spot!Q69</f>
        <v>3.98</v>
      </c>
      <c r="I69">
        <f>Bawana_NG!Q69</f>
        <v>46.022005700394246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678.8315336671451</v>
      </c>
      <c r="P69" s="77">
        <v>60.65</v>
      </c>
      <c r="Q69" s="77">
        <v>20.4425394458939</v>
      </c>
      <c r="R69" s="80">
        <v>26.3</v>
      </c>
      <c r="S69" s="80">
        <v>0</v>
      </c>
      <c r="T69" s="78">
        <f>SUMPRODUCT(LTA!F69:AJ69,LTA!F$101:AJ$101,LTA!F$104:AJ$104)</f>
        <v>104.11</v>
      </c>
      <c r="U69" s="78">
        <f>SUMPRODUCT(LTA!F69:AJ69,LTA!F$102:AJ$102,LTA!F$104:AJ$104)</f>
        <v>83.24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213.12</v>
      </c>
      <c r="AB69" s="117">
        <f>-STOA!O69</f>
        <v>0</v>
      </c>
      <c r="AC69">
        <f t="shared" si="3"/>
        <v>11.781259263887199</v>
      </c>
      <c r="AD69">
        <f t="shared" si="4"/>
        <v>1326.9982025414763</v>
      </c>
      <c r="AE69">
        <f>'IDT-1'!C69</f>
        <v>35</v>
      </c>
      <c r="AF69" s="26"/>
      <c r="AG69">
        <f t="shared" si="5"/>
        <v>1361.9982025414763</v>
      </c>
      <c r="AI69" s="75">
        <f>PXIL!I69</f>
        <v>0</v>
      </c>
      <c r="AJ69" s="75">
        <f>PXIL!O69</f>
        <v>0</v>
      </c>
      <c r="AK69" s="75">
        <f>RTM_IEX!I69</f>
        <v>77.400000000000006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5.403382991930477</v>
      </c>
      <c r="F70">
        <f>GT_Spot!Q70</f>
        <v>0</v>
      </c>
      <c r="G70">
        <f>PPCL_NG!Q70</f>
        <v>19.28</v>
      </c>
      <c r="H70">
        <f>PPCL_Spot!Q70</f>
        <v>3.98</v>
      </c>
      <c r="I70">
        <f>Bawana_NG!Q70</f>
        <v>46.022005700394246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678.8315336671451</v>
      </c>
      <c r="P70" s="77">
        <v>60.65</v>
      </c>
      <c r="Q70" s="77">
        <v>20.4425394458939</v>
      </c>
      <c r="R70" s="80">
        <v>26.3</v>
      </c>
      <c r="S70" s="80">
        <v>0</v>
      </c>
      <c r="T70" s="78">
        <f>SUMPRODUCT(LTA!F70:AJ70,LTA!F$101:AJ$101,LTA!F$104:AJ$104)</f>
        <v>91.48</v>
      </c>
      <c r="U70" s="78">
        <f>SUMPRODUCT(LTA!F70:AJ70,LTA!F$102:AJ$102,LTA!F$104:AJ$104)</f>
        <v>83.39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210.12</v>
      </c>
      <c r="AB70" s="117">
        <f>-STOA!O70</f>
        <v>0</v>
      </c>
      <c r="AC70">
        <f t="shared" si="3"/>
        <v>11.304475263887204</v>
      </c>
      <c r="AD70">
        <f t="shared" si="4"/>
        <v>1273.2949865414766</v>
      </c>
      <c r="AE70">
        <f>'IDT-1'!C70</f>
        <v>35</v>
      </c>
      <c r="AF70" s="26"/>
      <c r="AG70">
        <f t="shared" si="5"/>
        <v>1308.2949865414766</v>
      </c>
      <c r="AI70" s="75">
        <f>PXIL!I70</f>
        <v>0</v>
      </c>
      <c r="AJ70" s="75">
        <f>PXIL!O70</f>
        <v>0</v>
      </c>
      <c r="AK70" s="75">
        <f>RTM_IEX!I70</f>
        <v>38.700000000000003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15.10517560073937</v>
      </c>
      <c r="F71">
        <f>GT_Spot!Q71</f>
        <v>0</v>
      </c>
      <c r="G71">
        <f>PPCL_NG!Q71</f>
        <v>19.28</v>
      </c>
      <c r="H71">
        <f>PPCL_Spot!Q71</f>
        <v>4.0999999999999996</v>
      </c>
      <c r="I71">
        <f>Bawana_NG!Q71</f>
        <v>46.022005700394246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687.26638618156835</v>
      </c>
      <c r="P71" s="77">
        <v>60.65</v>
      </c>
      <c r="Q71" s="77">
        <v>20.4425394458939</v>
      </c>
      <c r="R71" s="80">
        <v>26.3</v>
      </c>
      <c r="S71" s="80">
        <v>0</v>
      </c>
      <c r="T71" s="78">
        <f>SUMPRODUCT(LTA!F71:AJ71,LTA!F$101:AJ$101,LTA!F$104:AJ$104)</f>
        <v>77.52</v>
      </c>
      <c r="U71" s="78">
        <f>SUMPRODUCT(LTA!F71:AJ71,LTA!F$102:AJ$102,LTA!F$104:AJ$104)</f>
        <v>83.64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207.12</v>
      </c>
      <c r="AB71" s="117">
        <f>-STOA!O71</f>
        <v>0</v>
      </c>
      <c r="AC71">
        <f t="shared" si="3"/>
        <v>11.616053740971644</v>
      </c>
      <c r="AD71">
        <f t="shared" si="4"/>
        <v>1308.3900531876241</v>
      </c>
      <c r="AE71">
        <f>'IDT-1'!C71</f>
        <v>40</v>
      </c>
      <c r="AF71" s="26"/>
      <c r="AG71">
        <f t="shared" si="5"/>
        <v>1348.3900531876241</v>
      </c>
      <c r="AI71" s="75">
        <f>PXIL!I71</f>
        <v>0</v>
      </c>
      <c r="AJ71" s="75">
        <f>PXIL!O71</f>
        <v>0</v>
      </c>
      <c r="AK71" s="75">
        <f>RTM_IEX!I71</f>
        <v>72.56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14.598645320197042</v>
      </c>
      <c r="F72">
        <f>GT_Spot!Q72</f>
        <v>0</v>
      </c>
      <c r="G72">
        <f>PPCL_NG!Q72</f>
        <v>19.28</v>
      </c>
      <c r="H72">
        <f>PPCL_Spot!Q72</f>
        <v>3.98</v>
      </c>
      <c r="I72">
        <f>Bawana_NG!Q72</f>
        <v>46.022005700394246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687.62917340883121</v>
      </c>
      <c r="P72" s="77">
        <v>60.65</v>
      </c>
      <c r="Q72" s="77">
        <v>20.4425394458939</v>
      </c>
      <c r="R72" s="80">
        <v>24.43</v>
      </c>
      <c r="S72" s="80">
        <v>0</v>
      </c>
      <c r="T72" s="78">
        <f>SUMPRODUCT(LTA!F72:AJ72,LTA!F$101:AJ$101,LTA!F$104:AJ$104)</f>
        <v>64.86</v>
      </c>
      <c r="U72" s="78">
        <f>SUMPRODUCT(LTA!F72:AJ72,LTA!F$102:AJ$102,LTA!F$104:AJ$104)</f>
        <v>83.66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204.12</v>
      </c>
      <c r="AB72" s="117">
        <f>-STOA!O72</f>
        <v>0</v>
      </c>
      <c r="AC72">
        <f t="shared" si="3"/>
        <v>11.374548802102787</v>
      </c>
      <c r="AD72">
        <f t="shared" si="4"/>
        <v>1281.1878150732139</v>
      </c>
      <c r="AE72">
        <f>'IDT-1'!C72</f>
        <v>50</v>
      </c>
      <c r="AF72" s="26"/>
      <c r="AG72">
        <f t="shared" si="5"/>
        <v>1331.1878150732139</v>
      </c>
      <c r="AI72" s="75">
        <f>PXIL!I72</f>
        <v>0</v>
      </c>
      <c r="AJ72" s="75">
        <f>PXIL!O72</f>
        <v>0</v>
      </c>
      <c r="AK72" s="75">
        <f>RTM_IEX!I72</f>
        <v>62.89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14.598645320197042</v>
      </c>
      <c r="F73">
        <f>GT_Spot!Q73</f>
        <v>0</v>
      </c>
      <c r="G73">
        <f>PPCL_NG!Q73</f>
        <v>19.28</v>
      </c>
      <c r="H73">
        <f>PPCL_Spot!Q73</f>
        <v>12.374419435512683</v>
      </c>
      <c r="I73">
        <f>Bawana_NG!Q73</f>
        <v>46.022005700394246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696.78957231993184</v>
      </c>
      <c r="P73" s="77">
        <v>60.65</v>
      </c>
      <c r="Q73" s="77">
        <v>20.4425394458939</v>
      </c>
      <c r="R73" s="80">
        <v>14.427252475247524</v>
      </c>
      <c r="S73" s="80">
        <v>0</v>
      </c>
      <c r="T73" s="78">
        <f>SUMPRODUCT(LTA!F73:AJ73,LTA!F$101:AJ$101,LTA!F$104:AJ$104)</f>
        <v>43.04</v>
      </c>
      <c r="U73" s="78">
        <f>SUMPRODUCT(LTA!F73:AJ73,LTA!F$102:AJ$102,LTA!F$104:AJ$104)</f>
        <v>83.589999999999989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201.12</v>
      </c>
      <c r="AB73" s="117">
        <f>-STOA!O73</f>
        <v>0</v>
      </c>
      <c r="AC73">
        <f t="shared" si="3"/>
        <v>11.179383025335159</v>
      </c>
      <c r="AD73">
        <f t="shared" si="4"/>
        <v>1259.2050516718418</v>
      </c>
      <c r="AE73">
        <f>'IDT-1'!C73</f>
        <v>63.567</v>
      </c>
      <c r="AF73" s="26"/>
      <c r="AG73">
        <f t="shared" si="5"/>
        <v>1322.7720516718418</v>
      </c>
      <c r="AI73" s="75">
        <f>PXIL!I73</f>
        <v>0</v>
      </c>
      <c r="AJ73" s="75">
        <f>PXIL!O73</f>
        <v>0</v>
      </c>
      <c r="AK73" s="75">
        <f>RTM_IEX!I73</f>
        <v>58.05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14.598645320197042</v>
      </c>
      <c r="F74">
        <f>GT_Spot!Q74</f>
        <v>0</v>
      </c>
      <c r="G74">
        <f>PPCL_NG!Q74</f>
        <v>19.28</v>
      </c>
      <c r="H74">
        <f>PPCL_Spot!Q74</f>
        <v>12.91</v>
      </c>
      <c r="I74">
        <f>Bawana_NG!Q74</f>
        <v>46.022005700394246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699.79242350793197</v>
      </c>
      <c r="P74" s="77">
        <v>60.65</v>
      </c>
      <c r="Q74" s="77">
        <v>20.4425394458939</v>
      </c>
      <c r="R74" s="80">
        <v>8.4400000000000013</v>
      </c>
      <c r="S74" s="80">
        <v>0</v>
      </c>
      <c r="T74" s="78">
        <f>SUMPRODUCT(LTA!F74:AJ74,LTA!F$101:AJ$101,LTA!F$104:AJ$104)</f>
        <v>34.019999999999996</v>
      </c>
      <c r="U74" s="78">
        <f>SUMPRODUCT(LTA!F74:AJ74,LTA!F$102:AJ$102,LTA!F$104:AJ$104)</f>
        <v>83.47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197.82</v>
      </c>
      <c r="AB74" s="117">
        <f>-STOA!O74</f>
        <v>0</v>
      </c>
      <c r="AC74">
        <f t="shared" si="3"/>
        <v>11.048361402974873</v>
      </c>
      <c r="AD74">
        <f t="shared" si="4"/>
        <v>1244.4472525714423</v>
      </c>
      <c r="AE74">
        <f>'IDT-1'!C74</f>
        <v>65</v>
      </c>
      <c r="AF74" s="26"/>
      <c r="AG74">
        <f t="shared" si="5"/>
        <v>1309.4472525714423</v>
      </c>
      <c r="AI74" s="75">
        <f>PXIL!I74</f>
        <v>0</v>
      </c>
      <c r="AJ74" s="75">
        <f>PXIL!O74</f>
        <v>0</v>
      </c>
      <c r="AK74" s="75">
        <f>RTM_IEX!I74</f>
        <v>58.05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14.734236453201969</v>
      </c>
      <c r="F75">
        <f>GT_Spot!Q75</f>
        <v>0</v>
      </c>
      <c r="G75">
        <f>PPCL_NG!Q75</f>
        <v>19.28</v>
      </c>
      <c r="H75">
        <f>PPCL_Spot!Q75</f>
        <v>13.934644881627209</v>
      </c>
      <c r="I75">
        <f>Bawana_NG!Q75</f>
        <v>46.022005700394246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704.16531091390857</v>
      </c>
      <c r="P75" s="77">
        <v>60.65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27.140000000000004</v>
      </c>
      <c r="U75" s="78">
        <f>SUMPRODUCT(LTA!F75:AJ75,LTA!F$102:AJ$102,LTA!F$104:AJ$104)</f>
        <v>83.36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196.62</v>
      </c>
      <c r="AB75" s="117">
        <f>-STOA!O75</f>
        <v>0</v>
      </c>
      <c r="AC75">
        <f t="shared" si="3"/>
        <v>10.737836889076227</v>
      </c>
      <c r="AD75">
        <f t="shared" si="4"/>
        <v>1209.4709005059494</v>
      </c>
      <c r="AE75">
        <f>'IDT-1'!C75</f>
        <v>76.832999999999998</v>
      </c>
      <c r="AF75" s="26"/>
      <c r="AG75">
        <f t="shared" si="5"/>
        <v>1286.3039005059495</v>
      </c>
      <c r="AI75" s="75">
        <f>PXIL!I75</f>
        <v>0</v>
      </c>
      <c r="AJ75" s="75">
        <f>PXIL!O75</f>
        <v>0</v>
      </c>
      <c r="AK75" s="75">
        <f>RTM_IEX!I75</f>
        <v>14.51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19.350000000000001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12.973166368515207</v>
      </c>
      <c r="F76">
        <f>GT_Spot!Q76</f>
        <v>0</v>
      </c>
      <c r="G76">
        <f>PPCL_NG!Q76</f>
        <v>19.28</v>
      </c>
      <c r="H76">
        <f>PPCL_Spot!Q76</f>
        <v>11.07</v>
      </c>
      <c r="I76">
        <f>Bawana_NG!Q76</f>
        <v>46.022005700394246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706.41239379590854</v>
      </c>
      <c r="P76" s="77">
        <v>60.65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20.310000000000002</v>
      </c>
      <c r="U76" s="78">
        <f>SUMPRODUCT(LTA!F76:AJ76,LTA!F$102:AJ$102,LTA!F$104:AJ$104)</f>
        <v>83.28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5.22</v>
      </c>
      <c r="Z76" s="75">
        <f>IEX!O76</f>
        <v>0</v>
      </c>
      <c r="AA76" s="117">
        <f>STOA!I76</f>
        <v>195.12</v>
      </c>
      <c r="AB76" s="117">
        <f>-STOA!O76</f>
        <v>0</v>
      </c>
      <c r="AC76">
        <f t="shared" si="3"/>
        <v>10.819248926734264</v>
      </c>
      <c r="AD76">
        <f t="shared" si="4"/>
        <v>1218.6408563839777</v>
      </c>
      <c r="AE76">
        <f>'IDT-1'!C76</f>
        <v>79.78</v>
      </c>
      <c r="AF76" s="26"/>
      <c r="AG76">
        <f t="shared" si="5"/>
        <v>1298.4208563839777</v>
      </c>
      <c r="AI76" s="75">
        <f>PXIL!I76</f>
        <v>0</v>
      </c>
      <c r="AJ76" s="75">
        <f>PXIL!O76</f>
        <v>0</v>
      </c>
      <c r="AK76" s="75">
        <f>RTM_IEX!I76</f>
        <v>39.479999999999997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9.1999999999999993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12.973166368515207</v>
      </c>
      <c r="F77">
        <f>GT_Spot!Q77</f>
        <v>0</v>
      </c>
      <c r="G77">
        <f>PPCL_NG!Q77</f>
        <v>19.28</v>
      </c>
      <c r="H77">
        <f>PPCL_Spot!Q77</f>
        <v>11.07</v>
      </c>
      <c r="I77">
        <f>Bawana_NG!Q77</f>
        <v>46.022005700394246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706.57768200990859</v>
      </c>
      <c r="P77" s="77">
        <v>60.65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14.52</v>
      </c>
      <c r="U77" s="78">
        <f>SUMPRODUCT(LTA!F77:AJ77,LTA!F$102:AJ$102,LTA!F$104:AJ$104)</f>
        <v>83.36999999999999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10.47</v>
      </c>
      <c r="Z77" s="75">
        <f>IEX!O77</f>
        <v>0</v>
      </c>
      <c r="AA77" s="117">
        <f>STOA!I77</f>
        <v>192.42000000000002</v>
      </c>
      <c r="AB77" s="117">
        <f>-STOA!O77</f>
        <v>0</v>
      </c>
      <c r="AC77">
        <f t="shared" si="3"/>
        <v>11.053463463017467</v>
      </c>
      <c r="AD77">
        <f t="shared" si="4"/>
        <v>1245.0219300616945</v>
      </c>
      <c r="AE77">
        <f>'IDT-1'!C77</f>
        <v>62.002000000000002</v>
      </c>
      <c r="AF77" s="26"/>
      <c r="AG77">
        <f t="shared" si="5"/>
        <v>1307.0239300616945</v>
      </c>
      <c r="AI77" s="75">
        <f>PXIL!I77</f>
        <v>0</v>
      </c>
      <c r="AJ77" s="75">
        <f>PXIL!O77</f>
        <v>0</v>
      </c>
      <c r="AK77" s="75">
        <f>RTM_IEX!I77</f>
        <v>59.64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18.64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12.973166368515207</v>
      </c>
      <c r="F78">
        <f>GT_Spot!Q78</f>
        <v>0</v>
      </c>
      <c r="G78">
        <f>PPCL_NG!Q78</f>
        <v>19.28</v>
      </c>
      <c r="H78">
        <f>PPCL_Spot!Q78</f>
        <v>11.07</v>
      </c>
      <c r="I78">
        <f>Bawana_NG!Q78</f>
        <v>46.022005700394246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706.73409851190843</v>
      </c>
      <c r="P78" s="77">
        <v>60.65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11.08</v>
      </c>
      <c r="U78" s="78">
        <f>SUMPRODUCT(LTA!F78:AJ78,LTA!F$102:AJ$102,LTA!F$104:AJ$104)</f>
        <v>83.55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8.3699999999999992</v>
      </c>
      <c r="Z78" s="75">
        <f>IEX!O78</f>
        <v>0</v>
      </c>
      <c r="AA78" s="117">
        <f>STOA!I78</f>
        <v>191.52</v>
      </c>
      <c r="AB78" s="117">
        <f>-STOA!O78</f>
        <v>0</v>
      </c>
      <c r="AC78">
        <f t="shared" si="3"/>
        <v>10.800255928235064</v>
      </c>
      <c r="AD78">
        <f t="shared" si="4"/>
        <v>1216.5015540984766</v>
      </c>
      <c r="AE78">
        <f>'IDT-1'!C78</f>
        <v>62.32</v>
      </c>
      <c r="AF78" s="26"/>
      <c r="AG78">
        <f t="shared" si="5"/>
        <v>1278.8215540984766</v>
      </c>
      <c r="AI78" s="75">
        <f>PXIL!I78</f>
        <v>0</v>
      </c>
      <c r="AJ78" s="75">
        <f>PXIL!O78</f>
        <v>0</v>
      </c>
      <c r="AK78" s="75">
        <f>RTM_IEX!I78</f>
        <v>41.41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14.2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12.973166368515207</v>
      </c>
      <c r="F79">
        <f>GT_Spot!Q79</f>
        <v>0</v>
      </c>
      <c r="G79">
        <f>PPCL_NG!Q79</f>
        <v>19.28</v>
      </c>
      <c r="H79">
        <f>PPCL_Spot!Q79</f>
        <v>9.3500000000000014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718.2589717058878</v>
      </c>
      <c r="P79" s="77">
        <v>60.65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9.85</v>
      </c>
      <c r="U79" s="78">
        <f>SUMPRODUCT(LTA!F79:AJ79,LTA!F$102:AJ$102,LTA!F$104:AJ$104)</f>
        <v>84.22999999999999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4.25</v>
      </c>
      <c r="Z79" s="75">
        <f>IEX!O79</f>
        <v>0</v>
      </c>
      <c r="AA79" s="117">
        <f>STOA!I79</f>
        <v>190.02</v>
      </c>
      <c r="AB79" s="117">
        <f>-STOA!O79</f>
        <v>0</v>
      </c>
      <c r="AC79">
        <f t="shared" si="3"/>
        <v>10.472569162178614</v>
      </c>
      <c r="AD79">
        <f t="shared" si="4"/>
        <v>1179.5921083581184</v>
      </c>
      <c r="AE79">
        <f>'IDT-1'!C79</f>
        <v>60.384999999999998</v>
      </c>
      <c r="AF79" s="26"/>
      <c r="AG79">
        <f t="shared" si="5"/>
        <v>1239.9771083581184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13.96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12.973166368515207</v>
      </c>
      <c r="F80">
        <f>GT_Spot!Q80</f>
        <v>0</v>
      </c>
      <c r="G80">
        <f>PPCL_NG!Q80</f>
        <v>19.28</v>
      </c>
      <c r="H80">
        <f>PPCL_Spot!Q80</f>
        <v>11.07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731.08514061788776</v>
      </c>
      <c r="P80" s="77">
        <v>60.65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9.67</v>
      </c>
      <c r="U80" s="78">
        <f>SUMPRODUCT(LTA!F80:AJ80,LTA!F$102:AJ$102,LTA!F$104:AJ$104)</f>
        <v>85.53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6.37</v>
      </c>
      <c r="Z80" s="75">
        <f>IEX!O80</f>
        <v>0</v>
      </c>
      <c r="AA80" s="117">
        <f>STOA!I80</f>
        <v>189.12</v>
      </c>
      <c r="AB80" s="117">
        <f>-STOA!O80</f>
        <v>0</v>
      </c>
      <c r="AC80">
        <f t="shared" si="3"/>
        <v>10.643695448604211</v>
      </c>
      <c r="AD80">
        <f t="shared" si="4"/>
        <v>1198.8671509836925</v>
      </c>
      <c r="AE80">
        <f>'IDT-1'!C80</f>
        <v>58.084000000000003</v>
      </c>
      <c r="AF80" s="26"/>
      <c r="AG80">
        <f t="shared" si="5"/>
        <v>1256.9511509836925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16.52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12.973166368515207</v>
      </c>
      <c r="F81">
        <f>GT_Spot!Q81</f>
        <v>0</v>
      </c>
      <c r="G81">
        <f>PPCL_NG!Q81</f>
        <v>19.28</v>
      </c>
      <c r="H81">
        <f>PPCL_Spot!Q81</f>
        <v>11.07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731.08514061788776</v>
      </c>
      <c r="P81" s="77">
        <v>60.65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9.52</v>
      </c>
      <c r="U81" s="78">
        <f>SUMPRODUCT(LTA!F81:AJ81,LTA!F$102:AJ$102,LTA!F$104:AJ$104)</f>
        <v>85.399999999999991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11.87</v>
      </c>
      <c r="Z81" s="75">
        <f>IEX!O81</f>
        <v>0</v>
      </c>
      <c r="AA81" s="117">
        <f>STOA!I81</f>
        <v>189.12</v>
      </c>
      <c r="AB81" s="117">
        <f>-STOA!O81</f>
        <v>0</v>
      </c>
      <c r="AC81">
        <f t="shared" si="3"/>
        <v>10.725975448604213</v>
      </c>
      <c r="AD81">
        <f t="shared" si="4"/>
        <v>1208.1348709836927</v>
      </c>
      <c r="AE81">
        <f>'IDT-1'!C81</f>
        <v>55.609000000000002</v>
      </c>
      <c r="AF81" s="26"/>
      <c r="AG81">
        <f t="shared" si="5"/>
        <v>1263.7438709836927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20.65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12.973166368515207</v>
      </c>
      <c r="F82">
        <f>GT_Spot!Q82</f>
        <v>0</v>
      </c>
      <c r="G82">
        <f>PPCL_NG!Q82</f>
        <v>19.28</v>
      </c>
      <c r="H82">
        <f>PPCL_Spot!Q82</f>
        <v>11.07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731.08514061788776</v>
      </c>
      <c r="P82" s="77">
        <v>60.65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11.97</v>
      </c>
      <c r="U82" s="78">
        <f>SUMPRODUCT(LTA!F82:AJ82,LTA!F$102:AJ$102,LTA!F$104:AJ$104)</f>
        <v>85.3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10.84</v>
      </c>
      <c r="Z82" s="75">
        <f>IEX!O82</f>
        <v>0</v>
      </c>
      <c r="AA82" s="117">
        <f>STOA!I82</f>
        <v>189.12</v>
      </c>
      <c r="AB82" s="117">
        <f>-STOA!O82</f>
        <v>0</v>
      </c>
      <c r="AC82">
        <f t="shared" si="3"/>
        <v>10.825971361437142</v>
      </c>
      <c r="AD82">
        <f t="shared" si="4"/>
        <v>1189.2648750708597</v>
      </c>
      <c r="AE82">
        <f>'IDT-1'!C82</f>
        <v>54.13</v>
      </c>
      <c r="AF82" s="26"/>
      <c r="AG82">
        <f t="shared" si="5"/>
        <v>1243.3948750708598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15.56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12.973166368515207</v>
      </c>
      <c r="F83">
        <f>GT_Spot!Q83</f>
        <v>0</v>
      </c>
      <c r="G83">
        <f>PPCL_NG!Q83</f>
        <v>19.28</v>
      </c>
      <c r="H83">
        <f>PPCL_Spot!Q83</f>
        <v>11.913723038449517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731.08514061788776</v>
      </c>
      <c r="P83" s="77">
        <v>60.65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11.67</v>
      </c>
      <c r="U83" s="78">
        <f>SUMPRODUCT(LTA!F83:AJ83,LTA!F$102:AJ$102,LTA!F$104:AJ$104)</f>
        <v>85.149999999999991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10.06</v>
      </c>
      <c r="Z83" s="75">
        <f>IEX!O83</f>
        <v>0</v>
      </c>
      <c r="AA83" s="117">
        <f>STOA!I83</f>
        <v>189.12</v>
      </c>
      <c r="AB83" s="117">
        <f>-STOA!O83</f>
        <v>0</v>
      </c>
      <c r="AC83">
        <f t="shared" si="3"/>
        <v>10.874200211342568</v>
      </c>
      <c r="AD83">
        <f t="shared" si="4"/>
        <v>1224.8303692594036</v>
      </c>
      <c r="AE83">
        <f>'IDT-1'!C83</f>
        <v>57.481999999999999</v>
      </c>
      <c r="AF83" s="26"/>
      <c r="AG83">
        <f t="shared" si="5"/>
        <v>1282.3123692594036</v>
      </c>
      <c r="AI83" s="75">
        <f>PXIL!I83</f>
        <v>0</v>
      </c>
      <c r="AJ83" s="75">
        <f>PXIL!O83</f>
        <v>0</v>
      </c>
      <c r="AK83" s="75">
        <f>RTM_IEX!I83</f>
        <v>21.05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15.51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12.973166368515207</v>
      </c>
      <c r="F84">
        <f>GT_Spot!Q84</f>
        <v>0</v>
      </c>
      <c r="G84">
        <f>PPCL_NG!Q84</f>
        <v>19.28</v>
      </c>
      <c r="H84">
        <f>PPCL_Spot!Q84</f>
        <v>11.913723038449517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731.08514061788776</v>
      </c>
      <c r="P84" s="77">
        <v>60.65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11.37</v>
      </c>
      <c r="U84" s="78">
        <f>SUMPRODUCT(LTA!F84:AJ84,LTA!F$102:AJ$102,LTA!F$104:AJ$104)</f>
        <v>85.009999999999991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7.79</v>
      </c>
      <c r="Z84" s="75">
        <f>IEX!O84</f>
        <v>0</v>
      </c>
      <c r="AA84" s="117">
        <f>STOA!I84</f>
        <v>189.12</v>
      </c>
      <c r="AB84" s="117">
        <f>-STOA!O84</f>
        <v>0</v>
      </c>
      <c r="AC84">
        <f t="shared" si="3"/>
        <v>10.834512211342567</v>
      </c>
      <c r="AD84">
        <f t="shared" si="4"/>
        <v>1220.3600572594037</v>
      </c>
      <c r="AE84">
        <f>'IDT-1'!C84</f>
        <v>60.438000000000002</v>
      </c>
      <c r="AF84" s="26"/>
      <c r="AG84">
        <f t="shared" si="5"/>
        <v>1280.7980572594038</v>
      </c>
      <c r="AI84" s="75">
        <f>PXIL!I84</f>
        <v>0</v>
      </c>
      <c r="AJ84" s="75">
        <f>PXIL!O84</f>
        <v>0</v>
      </c>
      <c r="AK84" s="75">
        <f>RTM_IEX!I84</f>
        <v>24.44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10.32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13.357022878656242</v>
      </c>
      <c r="F85">
        <f>GT_Spot!Q85</f>
        <v>0</v>
      </c>
      <c r="G85">
        <f>PPCL_NG!Q85</f>
        <v>19.28</v>
      </c>
      <c r="H85">
        <f>PPCL_Spot!Q85</f>
        <v>10.05314160675211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731.08514061788776</v>
      </c>
      <c r="P85" s="77">
        <v>60.65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11.07</v>
      </c>
      <c r="U85" s="78">
        <f>SUMPRODUCT(LTA!F85:AJ85,LTA!F$102:AJ$102,LTA!F$104:AJ$104)</f>
        <v>85.02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8.51</v>
      </c>
      <c r="Z85" s="75">
        <f>IEX!O85</f>
        <v>0</v>
      </c>
      <c r="AA85" s="117">
        <f>STOA!I85</f>
        <v>189.12</v>
      </c>
      <c r="AB85" s="117">
        <f>-STOA!O85</f>
        <v>0</v>
      </c>
      <c r="AC85">
        <f t="shared" si="3"/>
        <v>11.088509032032873</v>
      </c>
      <c r="AD85">
        <f t="shared" si="4"/>
        <v>1248.9693355171571</v>
      </c>
      <c r="AE85">
        <f>'IDT-1'!C85</f>
        <v>60.463999999999999</v>
      </c>
      <c r="AF85" s="26"/>
      <c r="AG85">
        <f t="shared" si="5"/>
        <v>1309.433335517157</v>
      </c>
      <c r="AI85" s="75">
        <f>PXIL!I85</f>
        <v>0</v>
      </c>
      <c r="AJ85" s="75">
        <f>PXIL!O85</f>
        <v>0</v>
      </c>
      <c r="AK85" s="75">
        <f>RTM_IEX!I85</f>
        <v>54.86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9.81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13.357022878656242</v>
      </c>
      <c r="F86">
        <f>GT_Spot!Q86</f>
        <v>0</v>
      </c>
      <c r="G86">
        <f>PPCL_NG!Q86</f>
        <v>19.28</v>
      </c>
      <c r="H86">
        <f>PPCL_Spot!Q86</f>
        <v>11.17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716.69480490788771</v>
      </c>
      <c r="P86" s="77">
        <v>60.65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10.77</v>
      </c>
      <c r="U86" s="78">
        <f>SUMPRODUCT(LTA!F86:AJ86,LTA!F$102:AJ$102,LTA!F$104:AJ$104)</f>
        <v>83.55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18.23</v>
      </c>
      <c r="Z86" s="75">
        <f>IEX!O86</f>
        <v>0</v>
      </c>
      <c r="AA86" s="117">
        <f>STOA!I86</f>
        <v>189.12</v>
      </c>
      <c r="AB86" s="117">
        <f>-STOA!O86</f>
        <v>0</v>
      </c>
      <c r="AC86">
        <f t="shared" si="3"/>
        <v>11.120158431645452</v>
      </c>
      <c r="AD86">
        <f t="shared" si="4"/>
        <v>1252.5342088007924</v>
      </c>
      <c r="AE86">
        <f>'IDT-1'!C86</f>
        <v>59.213000000000001</v>
      </c>
      <c r="AF86" s="26"/>
      <c r="AG86">
        <f t="shared" si="5"/>
        <v>1311.7472088007924</v>
      </c>
      <c r="AI86" s="75">
        <f>PXIL!I86</f>
        <v>0</v>
      </c>
      <c r="AJ86" s="75">
        <f>PXIL!O86</f>
        <v>0</v>
      </c>
      <c r="AK86" s="75">
        <f>RTM_IEX!I86</f>
        <v>56.66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16.93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13.740878378378381</v>
      </c>
      <c r="F87">
        <f>GT_Spot!Q87</f>
        <v>0</v>
      </c>
      <c r="G87">
        <f>PPCL_NG!Q87</f>
        <v>19.28</v>
      </c>
      <c r="H87">
        <f>PPCL_Spot!Q87</f>
        <v>11.17</v>
      </c>
      <c r="I87">
        <f>Bawana_NG!Q87</f>
        <v>47.57805007991476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710.00844654790865</v>
      </c>
      <c r="P87" s="77">
        <v>60.65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10.47</v>
      </c>
      <c r="U87" s="78">
        <f>SUMPRODUCT(LTA!F87:AJ87,LTA!F$102:AJ$102,LTA!F$104:AJ$104)</f>
        <v>83.64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8.5399999999999991</v>
      </c>
      <c r="Z87" s="75">
        <f>IEX!O87</f>
        <v>0</v>
      </c>
      <c r="AA87" s="117">
        <f>STOA!I87</f>
        <v>220.95</v>
      </c>
      <c r="AB87" s="117">
        <f>-STOA!O87</f>
        <v>0</v>
      </c>
      <c r="AC87">
        <f t="shared" si="3"/>
        <v>11.133589710455277</v>
      </c>
      <c r="AD87">
        <f t="shared" si="4"/>
        <v>1183.7363247416404</v>
      </c>
      <c r="AE87">
        <f>'IDT-1'!C87</f>
        <v>61.356999999999999</v>
      </c>
      <c r="AF87" s="26"/>
      <c r="AG87">
        <f t="shared" si="5"/>
        <v>1245.0933247416403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-35</v>
      </c>
      <c r="AM87" s="75">
        <f>RTM_PXI!I87</f>
        <v>0</v>
      </c>
      <c r="AN87" s="75">
        <f>RTM_PXI!O87</f>
        <v>0</v>
      </c>
      <c r="AO87" s="192">
        <f>GDAM_IEX!I87</f>
        <v>23.4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13.740878378378381</v>
      </c>
      <c r="F88">
        <f>GT_Spot!Q88</f>
        <v>0</v>
      </c>
      <c r="G88">
        <f>PPCL_NG!Q88</f>
        <v>19.28</v>
      </c>
      <c r="H88">
        <f>PPCL_Spot!Q88</f>
        <v>11.17</v>
      </c>
      <c r="I88">
        <f>Bawana_NG!Q88</f>
        <v>47.57805007991476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712.82394688590853</v>
      </c>
      <c r="P88" s="77">
        <v>60.65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10.11</v>
      </c>
      <c r="U88" s="78">
        <f>SUMPRODUCT(LTA!F88:AJ88,LTA!F$102:AJ$102,LTA!F$104:AJ$104)</f>
        <v>83.63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17.29</v>
      </c>
      <c r="Z88" s="75">
        <f>IEX!O88</f>
        <v>0</v>
      </c>
      <c r="AA88" s="117">
        <f>STOA!I88</f>
        <v>220.95</v>
      </c>
      <c r="AB88" s="117">
        <f>-STOA!O88</f>
        <v>0</v>
      </c>
      <c r="AC88">
        <f t="shared" si="3"/>
        <v>11.165487650152842</v>
      </c>
      <c r="AD88">
        <f t="shared" si="4"/>
        <v>1257.6399271399428</v>
      </c>
      <c r="AE88">
        <f>'IDT-1'!C88</f>
        <v>47.691000000000003</v>
      </c>
      <c r="AF88" s="26"/>
      <c r="AG88">
        <f t="shared" si="5"/>
        <v>1305.3309271399428</v>
      </c>
      <c r="AI88" s="75">
        <f>PXIL!I88</f>
        <v>0</v>
      </c>
      <c r="AJ88" s="75">
        <f>PXIL!O88</f>
        <v>0</v>
      </c>
      <c r="AK88" s="75">
        <f>RTM_IEX!I88</f>
        <v>22.89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28.25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13.740878378378381</v>
      </c>
      <c r="F89">
        <f>GT_Spot!Q89</f>
        <v>0</v>
      </c>
      <c r="G89">
        <f>PPCL_NG!Q89</f>
        <v>19.28</v>
      </c>
      <c r="H89">
        <f>PPCL_Spot!Q89</f>
        <v>11.17</v>
      </c>
      <c r="I89">
        <f>Bawana_NG!Q89</f>
        <v>47.57805007991476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712.81899106594233</v>
      </c>
      <c r="P89" s="77">
        <v>60.65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9.8800000000000008</v>
      </c>
      <c r="U89" s="78">
        <f>SUMPRODUCT(LTA!F89:AJ89,LTA!F$102:AJ$102,LTA!F$104:AJ$104)</f>
        <v>83.72999999999999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30.08</v>
      </c>
      <c r="Z89" s="75">
        <f>IEX!O89</f>
        <v>0</v>
      </c>
      <c r="AA89" s="117">
        <f>STOA!I89</f>
        <v>220.95</v>
      </c>
      <c r="AB89" s="117">
        <f>-STOA!O89</f>
        <v>0</v>
      </c>
      <c r="AC89">
        <f t="shared" si="3"/>
        <v>11.695491690268858</v>
      </c>
      <c r="AD89">
        <f t="shared" si="4"/>
        <v>1196.8049672798606</v>
      </c>
      <c r="AE89">
        <f>'IDT-1'!C89</f>
        <v>35.579000000000001</v>
      </c>
      <c r="AF89" s="26"/>
      <c r="AG89">
        <f t="shared" si="5"/>
        <v>1232.3839672798606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-60</v>
      </c>
      <c r="AM89" s="75">
        <f>RTM_PXI!I89</f>
        <v>0</v>
      </c>
      <c r="AN89" s="75">
        <f>RTM_PXI!O89</f>
        <v>0</v>
      </c>
      <c r="AO89" s="192">
        <f>GDAM_IEX!I89</f>
        <v>38.18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13.740878378378381</v>
      </c>
      <c r="F90">
        <f>GT_Spot!Q90</f>
        <v>0</v>
      </c>
      <c r="G90">
        <f>PPCL_NG!Q90</f>
        <v>19.28</v>
      </c>
      <c r="H90">
        <f>PPCL_Spot!Q90</f>
        <v>11.17</v>
      </c>
      <c r="I90">
        <f>Bawana_NG!Q90</f>
        <v>47.57805007991476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712.81899106594233</v>
      </c>
      <c r="P90" s="77">
        <v>60.65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9.23</v>
      </c>
      <c r="U90" s="78">
        <f>SUMPRODUCT(LTA!F90:AJ90,LTA!F$102:AJ$102,LTA!F$104:AJ$104)</f>
        <v>83.72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47.22</v>
      </c>
      <c r="Z90" s="75">
        <f>IEX!O90</f>
        <v>0</v>
      </c>
      <c r="AA90" s="117">
        <f>STOA!I90</f>
        <v>220.95</v>
      </c>
      <c r="AB90" s="117">
        <f>-STOA!O90</f>
        <v>0</v>
      </c>
      <c r="AC90">
        <f t="shared" si="3"/>
        <v>11.348572038937141</v>
      </c>
      <c r="AD90">
        <f t="shared" si="4"/>
        <v>1278.2618869311923</v>
      </c>
      <c r="AE90">
        <f>'IDT-1'!C90</f>
        <v>24.032</v>
      </c>
      <c r="AF90" s="26"/>
      <c r="AG90">
        <f t="shared" si="5"/>
        <v>1302.2938869311922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42.81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13.740878378378381</v>
      </c>
      <c r="F91">
        <f>GT_Spot!Q91</f>
        <v>0</v>
      </c>
      <c r="G91">
        <f>PPCL_NG!Q91</f>
        <v>19.28</v>
      </c>
      <c r="H91">
        <f>PPCL_Spot!Q91</f>
        <v>9.740000000000002</v>
      </c>
      <c r="I91">
        <f>Bawana_NG!Q91</f>
        <v>47.57805007991476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718.25401588592149</v>
      </c>
      <c r="P91" s="77">
        <v>60.65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8.89</v>
      </c>
      <c r="U91" s="78">
        <f>SUMPRODUCT(LTA!F91:AJ91,LTA!F$102:AJ$102,LTA!F$104:AJ$104)</f>
        <v>83.69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28.35</v>
      </c>
      <c r="Z91" s="75">
        <f>IEX!O91</f>
        <v>0</v>
      </c>
      <c r="AA91" s="117">
        <f>STOA!I91</f>
        <v>275.60999999999996</v>
      </c>
      <c r="AB91" s="117">
        <f>-STOA!O91</f>
        <v>0</v>
      </c>
      <c r="AC91">
        <f t="shared" si="3"/>
        <v>11.762040257352956</v>
      </c>
      <c r="AD91">
        <f t="shared" si="4"/>
        <v>1324.8334435327554</v>
      </c>
      <c r="AE91">
        <f>'IDT-1'!C91</f>
        <v>17.207999999999998</v>
      </c>
      <c r="AF91" s="26"/>
      <c r="AG91">
        <f t="shared" si="5"/>
        <v>1342.0414435327555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50.37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13.740878378378381</v>
      </c>
      <c r="F92">
        <f>GT_Spot!Q92</f>
        <v>0</v>
      </c>
      <c r="G92">
        <f>PPCL_NG!Q92</f>
        <v>19.28</v>
      </c>
      <c r="H92">
        <f>PPCL_Spot!Q92</f>
        <v>11.54</v>
      </c>
      <c r="I92">
        <f>Bawana_NG!Q92</f>
        <v>47.57805007991476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718.25401588592149</v>
      </c>
      <c r="P92" s="77">
        <v>60.65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8.44</v>
      </c>
      <c r="U92" s="78">
        <f>SUMPRODUCT(LTA!F92:AJ92,LTA!F$102:AJ$102,LTA!F$104:AJ$104)</f>
        <v>83.92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46.92</v>
      </c>
      <c r="Z92" s="75">
        <f>IEX!O92</f>
        <v>0</v>
      </c>
      <c r="AA92" s="117">
        <f>STOA!I92</f>
        <v>275.60999999999996</v>
      </c>
      <c r="AB92" s="117">
        <f>-STOA!O92</f>
        <v>0</v>
      </c>
      <c r="AC92">
        <f t="shared" si="3"/>
        <v>12.013104257352953</v>
      </c>
      <c r="AD92">
        <f t="shared" si="4"/>
        <v>1353.1123795327553</v>
      </c>
      <c r="AE92">
        <f>'IDT-1'!C92</f>
        <v>7.3609999999999998</v>
      </c>
      <c r="AF92" s="26"/>
      <c r="AG92">
        <f t="shared" si="5"/>
        <v>1360.4733795327554</v>
      </c>
      <c r="AI92" s="75">
        <f>PXIL!I92</f>
        <v>0</v>
      </c>
      <c r="AJ92" s="75">
        <f>PXIL!O92</f>
        <v>0</v>
      </c>
      <c r="AK92" s="75">
        <f>RTM_IEX!I92</f>
        <v>9.32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49.43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13.740878378378381</v>
      </c>
      <c r="F93">
        <f>GT_Spot!Q93</f>
        <v>0</v>
      </c>
      <c r="G93">
        <f>PPCL_NG!Q93</f>
        <v>19.28</v>
      </c>
      <c r="H93">
        <f>PPCL_Spot!Q93</f>
        <v>11.54</v>
      </c>
      <c r="I93">
        <f>Bawana_NG!Q93</f>
        <v>47.57805007991476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718.71134745792131</v>
      </c>
      <c r="P93" s="77">
        <v>60.65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8.43</v>
      </c>
      <c r="U93" s="78">
        <f>SUMPRODUCT(LTA!F93:AJ93,LTA!F$102:AJ$102,LTA!F$104:AJ$104)</f>
        <v>84.05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59.36</v>
      </c>
      <c r="Z93" s="75">
        <f>IEX!O93</f>
        <v>0</v>
      </c>
      <c r="AA93" s="117">
        <f>STOA!I93</f>
        <v>275.60999999999996</v>
      </c>
      <c r="AB93" s="117">
        <f>-STOA!O93</f>
        <v>0</v>
      </c>
      <c r="AC93">
        <f t="shared" si="3"/>
        <v>12.221288775186553</v>
      </c>
      <c r="AD93">
        <f t="shared" si="4"/>
        <v>1376.5615265869214</v>
      </c>
      <c r="AE93">
        <f>'IDT-1'!C93</f>
        <v>1.357</v>
      </c>
      <c r="AF93" s="26"/>
      <c r="AG93">
        <f t="shared" si="5"/>
        <v>1377.9185265869214</v>
      </c>
      <c r="AI93" s="75">
        <f>PXIL!I93</f>
        <v>0</v>
      </c>
      <c r="AJ93" s="75">
        <f>PXIL!O93</f>
        <v>0</v>
      </c>
      <c r="AK93" s="75">
        <f>RTM_IEX!I93</f>
        <v>17.29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52.1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13.740878378378381</v>
      </c>
      <c r="F94">
        <f>GT_Spot!Q94</f>
        <v>0</v>
      </c>
      <c r="G94">
        <f>PPCL_NG!Q94</f>
        <v>19.28</v>
      </c>
      <c r="H94">
        <f>PPCL_Spot!Q94</f>
        <v>11.54</v>
      </c>
      <c r="I94">
        <f>Bawana_NG!Q94</f>
        <v>47.57805007991476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718.71134745792131</v>
      </c>
      <c r="P94" s="77">
        <v>60.65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8.2899999999999991</v>
      </c>
      <c r="U94" s="78">
        <f>SUMPRODUCT(LTA!F94:AJ94,LTA!F$102:AJ$102,LTA!F$104:AJ$104)</f>
        <v>84.06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73.819999999999993</v>
      </c>
      <c r="Z94" s="75">
        <f>IEX!O94</f>
        <v>0</v>
      </c>
      <c r="AA94" s="117">
        <f>STOA!I94</f>
        <v>275.60999999999996</v>
      </c>
      <c r="AB94" s="117">
        <f>-STOA!O94</f>
        <v>0</v>
      </c>
      <c r="AC94">
        <f t="shared" si="3"/>
        <v>12.384616775186553</v>
      </c>
      <c r="AD94">
        <f t="shared" si="4"/>
        <v>1394.9581985869218</v>
      </c>
      <c r="AE94">
        <f>'IDT-1'!C94</f>
        <v>0</v>
      </c>
      <c r="AF94" s="26"/>
      <c r="AG94">
        <f t="shared" si="5"/>
        <v>1394.9581985869218</v>
      </c>
      <c r="AI94" s="75">
        <f>PXIL!I94</f>
        <v>0</v>
      </c>
      <c r="AJ94" s="75">
        <f>PXIL!O94</f>
        <v>0</v>
      </c>
      <c r="AK94" s="75">
        <f>RTM_IEX!I94</f>
        <v>18.22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55.4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13.740878378378381</v>
      </c>
      <c r="F95">
        <f>GT_Spot!Q95</f>
        <v>0</v>
      </c>
      <c r="G95">
        <f>PPCL_NG!Q95</f>
        <v>19.28</v>
      </c>
      <c r="H95">
        <f>PPCL_Spot!Q95</f>
        <v>11.54</v>
      </c>
      <c r="I95">
        <f>Bawana_NG!Q95</f>
        <v>47.57805007991476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714.57405257994242</v>
      </c>
      <c r="P95" s="77">
        <v>60.65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8.24</v>
      </c>
      <c r="U95" s="78">
        <f>SUMPRODUCT(LTA!F95:AJ95,LTA!F$102:AJ$102,LTA!F$104:AJ$104)</f>
        <v>84.02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87.94</v>
      </c>
      <c r="Z95" s="75">
        <f>IEX!O95</f>
        <v>0</v>
      </c>
      <c r="AA95" s="117">
        <f>STOA!I95</f>
        <v>275.58</v>
      </c>
      <c r="AB95" s="117">
        <f>-STOA!O95</f>
        <v>0</v>
      </c>
      <c r="AC95">
        <f t="shared" si="3"/>
        <v>12.464044493093269</v>
      </c>
      <c r="AD95">
        <f t="shared" si="4"/>
        <v>1373.7714759910361</v>
      </c>
      <c r="AE95">
        <f>'IDT-1'!C95</f>
        <v>0</v>
      </c>
      <c r="AF95" s="26"/>
      <c r="AG95">
        <f t="shared" si="5"/>
        <v>1373.7714759910361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</v>
      </c>
      <c r="AM95" s="75">
        <f>RTM_PXI!I95</f>
        <v>0</v>
      </c>
      <c r="AN95" s="75">
        <f>RTM_PXI!O95</f>
        <v>0</v>
      </c>
      <c r="AO95" s="192">
        <f>GDAM_IEX!I95</f>
        <v>57.65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13.740878378378381</v>
      </c>
      <c r="F96">
        <f>GT_Spot!Q96</f>
        <v>0</v>
      </c>
      <c r="G96">
        <f>PPCL_NG!Q96</f>
        <v>19.28</v>
      </c>
      <c r="H96">
        <f>PPCL_Spot!Q96</f>
        <v>11.54</v>
      </c>
      <c r="I96">
        <f>Bawana_NG!Q96</f>
        <v>47.57805007991476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714.57405257994242</v>
      </c>
      <c r="P96" s="77">
        <v>60.65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8.08</v>
      </c>
      <c r="U96" s="78">
        <f>SUMPRODUCT(LTA!F96:AJ96,LTA!F$102:AJ$102,LTA!F$104:AJ$104)</f>
        <v>87.81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94.74</v>
      </c>
      <c r="Z96" s="75">
        <f>IEX!O96</f>
        <v>0</v>
      </c>
      <c r="AA96" s="117">
        <f>STOA!I96</f>
        <v>275.58</v>
      </c>
      <c r="AB96" s="117">
        <f>-STOA!O96</f>
        <v>0</v>
      </c>
      <c r="AC96">
        <f t="shared" si="3"/>
        <v>12.84664058026034</v>
      </c>
      <c r="AD96">
        <f t="shared" si="4"/>
        <v>1446.998879903869</v>
      </c>
      <c r="AE96">
        <f>'IDT-1'!C96</f>
        <v>0</v>
      </c>
      <c r="AF96" s="26"/>
      <c r="AG96">
        <f t="shared" si="5"/>
        <v>1446.998879903869</v>
      </c>
      <c r="AI96" s="75">
        <f>PXIL!I96</f>
        <v>0</v>
      </c>
      <c r="AJ96" s="75">
        <f>PXIL!O96</f>
        <v>0</v>
      </c>
      <c r="AK96" s="75">
        <f>RTM_IEX!I96</f>
        <v>46.46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59.37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13.740878378378381</v>
      </c>
      <c r="F97">
        <f>GT_Spot!Q97</f>
        <v>0</v>
      </c>
      <c r="G97">
        <f>PPCL_NG!Q97</f>
        <v>19.28</v>
      </c>
      <c r="H97">
        <f>PPCL_Spot!Q97</f>
        <v>9.740000000000002</v>
      </c>
      <c r="I97">
        <f>Bawana_NG!Q97</f>
        <v>47.57805007991476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714.57405257994242</v>
      </c>
      <c r="P97" s="77">
        <v>60.65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7.61</v>
      </c>
      <c r="U97" s="78">
        <f>SUMPRODUCT(LTA!F97:AJ97,LTA!F$102:AJ$102,LTA!F$104:AJ$104)</f>
        <v>87.86999999999999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82.96</v>
      </c>
      <c r="Z97" s="75">
        <f>IEX!O97</f>
        <v>0</v>
      </c>
      <c r="AA97" s="117">
        <f>STOA!I97</f>
        <v>275.58</v>
      </c>
      <c r="AB97" s="117">
        <f>-STOA!O97</f>
        <v>0</v>
      </c>
      <c r="AC97">
        <f t="shared" si="3"/>
        <v>12.936928580260339</v>
      </c>
      <c r="AD97">
        <f t="shared" si="4"/>
        <v>1457.1685919038689</v>
      </c>
      <c r="AE97">
        <f>'IDT-1'!C97</f>
        <v>0</v>
      </c>
      <c r="AF97" s="26"/>
      <c r="AG97">
        <f t="shared" si="5"/>
        <v>1457.1685919038689</v>
      </c>
      <c r="AI97" s="75">
        <f>PXIL!I97</f>
        <v>0</v>
      </c>
      <c r="AJ97" s="75">
        <f>PXIL!O97</f>
        <v>0</v>
      </c>
      <c r="AK97" s="75">
        <f>RTM_IEX!I97</f>
        <v>51.47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78.61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13.740878378378381</v>
      </c>
      <c r="F98">
        <f>GT_Spot!Q98</f>
        <v>0</v>
      </c>
      <c r="G98">
        <f>PPCL_NG!Q98</f>
        <v>19.28</v>
      </c>
      <c r="H98">
        <f>PPCL_Spot!Q98</f>
        <v>11.54</v>
      </c>
      <c r="I98">
        <f>Bawana_NG!Q98</f>
        <v>47.57805007991476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714.57405257994242</v>
      </c>
      <c r="P98" s="77">
        <v>60.65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7.06</v>
      </c>
      <c r="U98" s="78">
        <f>SUMPRODUCT(LTA!F98:AJ98,LTA!F$102:AJ$102,LTA!F$104:AJ$104)</f>
        <v>87.97999999999999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75.180000000000007</v>
      </c>
      <c r="Z98" s="75">
        <f>IEX!O98</f>
        <v>0</v>
      </c>
      <c r="AA98" s="117">
        <f>STOA!I98</f>
        <v>275.58</v>
      </c>
      <c r="AB98" s="117">
        <f>-STOA!O98</f>
        <v>0</v>
      </c>
      <c r="AC98">
        <f t="shared" si="3"/>
        <v>12.84672858026034</v>
      </c>
      <c r="AD98">
        <f t="shared" si="4"/>
        <v>1447.008791903869</v>
      </c>
      <c r="AE98">
        <f>'IDT-1'!C98</f>
        <v>2.7909999999999999</v>
      </c>
      <c r="AF98" s="26"/>
      <c r="AG98">
        <f t="shared" si="5"/>
        <v>1449.7997919038689</v>
      </c>
      <c r="AI98" s="75">
        <f>PXIL!I98</f>
        <v>0</v>
      </c>
      <c r="AJ98" s="75">
        <f>PXIL!O98</f>
        <v>0</v>
      </c>
      <c r="AK98" s="75">
        <f>RTM_IEX!I98</f>
        <v>48.93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77.319999999999993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0.20445424919570473</v>
      </c>
      <c r="F99">
        <f t="shared" si="6"/>
        <v>0</v>
      </c>
      <c r="G99">
        <f t="shared" si="6"/>
        <v>0.46271999999999947</v>
      </c>
      <c r="H99">
        <f t="shared" si="6"/>
        <v>0.18302331060350113</v>
      </c>
      <c r="I99">
        <f t="shared" si="6"/>
        <v>1.1433017471790841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16.467323768009472</v>
      </c>
      <c r="P99" s="77">
        <f t="shared" si="6"/>
        <v>1.4530173380878935</v>
      </c>
      <c r="Q99" s="77">
        <f t="shared" si="6"/>
        <v>0.48793082028877333</v>
      </c>
      <c r="R99" s="80">
        <f t="shared" si="6"/>
        <v>0.29787351781501759</v>
      </c>
      <c r="S99" s="80">
        <f t="shared" si="6"/>
        <v>0</v>
      </c>
      <c r="T99" s="78">
        <f t="shared" si="6"/>
        <v>1.4591575000000003</v>
      </c>
      <c r="U99" s="78">
        <f t="shared" si="6"/>
        <v>2.0078525000000003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0.20743500000000001</v>
      </c>
      <c r="Z99" s="75">
        <f t="shared" si="6"/>
        <v>-0.61662250000000007</v>
      </c>
      <c r="AA99" s="117">
        <f t="shared" si="6"/>
        <v>5.5257650000000078</v>
      </c>
      <c r="AB99" s="117">
        <f t="shared" si="6"/>
        <v>0</v>
      </c>
      <c r="AC99">
        <f t="shared" si="6"/>
        <v>0.2806381176989991</v>
      </c>
      <c r="AD99">
        <f t="shared" si="6"/>
        <v>28.792861633480449</v>
      </c>
      <c r="AE99">
        <f t="shared" si="6"/>
        <v>-0.13263000000000011</v>
      </c>
      <c r="AG99">
        <f t="shared" si="6"/>
        <v>28.66023163348045</v>
      </c>
      <c r="AI99">
        <f t="shared" si="6"/>
        <v>0</v>
      </c>
      <c r="AJ99">
        <f t="shared" si="6"/>
        <v>0</v>
      </c>
      <c r="AK99">
        <f t="shared" si="6"/>
        <v>0.33966749999999996</v>
      </c>
      <c r="AL99">
        <f t="shared" si="6"/>
        <v>-0.78574999999999995</v>
      </c>
      <c r="AM99">
        <f t="shared" si="6"/>
        <v>0</v>
      </c>
      <c r="AN99">
        <f t="shared" si="6"/>
        <v>0</v>
      </c>
      <c r="AO99">
        <f t="shared" si="6"/>
        <v>0.23634999999999998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10.629022820362787</v>
      </c>
      <c r="F3">
        <f>GT_Spot!T3</f>
        <v>0</v>
      </c>
      <c r="G3">
        <f>PPCL_NG!T3</f>
        <v>23.14</v>
      </c>
      <c r="H3">
        <f>PPCL_Spot!T3</f>
        <v>6.0516810225062523</v>
      </c>
      <c r="I3">
        <f>Bawana_NG!T3</f>
        <v>66.196558305627377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865.70025397645043</v>
      </c>
      <c r="P3" s="77">
        <v>66.66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420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301.79000000000002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15.706861146496376</v>
      </c>
      <c r="AD3">
        <f>SUM(B3:AB3,AI3:AR3)-AC3</f>
        <v>1769.1637236826373</v>
      </c>
      <c r="AE3">
        <f>'IDT-1'!F3</f>
        <v>-51.519999999999996</v>
      </c>
      <c r="AF3" s="26"/>
      <c r="AG3">
        <f>SUM(AD3:AF3)</f>
        <v>1717.6437236826373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10.935153583617749</v>
      </c>
      <c r="F4">
        <f>GT_Spot!T4</f>
        <v>0</v>
      </c>
      <c r="G4">
        <f>PPCL_NG!T4</f>
        <v>23.14</v>
      </c>
      <c r="H4">
        <f>PPCL_Spot!T4</f>
        <v>6</v>
      </c>
      <c r="I4">
        <f>Bawana_NG!T4</f>
        <v>67.8427397924155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865.70025397645043</v>
      </c>
      <c r="P4" s="77">
        <v>66.66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420.01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301.79000000000002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15.723674701298702</v>
      </c>
      <c r="AD4">
        <f t="shared" ref="AD4:AD67" si="1">SUM(B4:AB4,AI4:AR4)-AC4</f>
        <v>1771.0575413553718</v>
      </c>
      <c r="AE4">
        <f>'IDT-1'!F4</f>
        <v>-71.387</v>
      </c>
      <c r="AF4" s="26"/>
      <c r="AG4">
        <f t="shared" ref="AG4:AG67" si="2">SUM(AD4:AF4)</f>
        <v>1699.6705413553718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10.935153583617749</v>
      </c>
      <c r="F5">
        <f>GT_Spot!T5</f>
        <v>0</v>
      </c>
      <c r="G5">
        <f>PPCL_NG!T5</f>
        <v>23.14</v>
      </c>
      <c r="H5">
        <f>PPCL_Spot!T5</f>
        <v>4.771363246641898</v>
      </c>
      <c r="I5">
        <f>Bawana_NG!T5</f>
        <v>67.8427397924155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865.11681977965043</v>
      </c>
      <c r="P5" s="77">
        <v>66.66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420.02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301.79000000000002</v>
      </c>
      <c r="AB5" s="117">
        <f>-STOA!P5</f>
        <v>0</v>
      </c>
      <c r="AC5">
        <f t="shared" si="0"/>
        <v>15.707816476937309</v>
      </c>
      <c r="AD5">
        <f t="shared" si="1"/>
        <v>1769.271328629575</v>
      </c>
      <c r="AE5">
        <f>'IDT-1'!F5</f>
        <v>-94.697000000000003</v>
      </c>
      <c r="AF5" s="26"/>
      <c r="AG5">
        <f t="shared" si="2"/>
        <v>1674.5743286295751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10.935153583617749</v>
      </c>
      <c r="F6">
        <f>GT_Spot!T6</f>
        <v>0</v>
      </c>
      <c r="G6">
        <f>PPCL_NG!T6</f>
        <v>23.14</v>
      </c>
      <c r="H6">
        <f>PPCL_Spot!T6</f>
        <v>4.771363246641898</v>
      </c>
      <c r="I6">
        <f>Bawana_NG!T6</f>
        <v>67.8427397924155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860.49748120123775</v>
      </c>
      <c r="P6" s="77">
        <v>66.66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420.01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301.79000000000002</v>
      </c>
      <c r="AB6" s="117">
        <f>-STOA!P6</f>
        <v>0</v>
      </c>
      <c r="AC6">
        <f t="shared" si="0"/>
        <v>15.667078297447278</v>
      </c>
      <c r="AD6">
        <f t="shared" si="1"/>
        <v>1764.6827282306524</v>
      </c>
      <c r="AE6">
        <f>'IDT-1'!F6</f>
        <v>-109.69</v>
      </c>
      <c r="AF6" s="26"/>
      <c r="AG6">
        <f t="shared" si="2"/>
        <v>1654.9927282306523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10.935153583617749</v>
      </c>
      <c r="F7">
        <f>GT_Spot!T7</f>
        <v>0</v>
      </c>
      <c r="G7">
        <f>PPCL_NG!T7</f>
        <v>23.14</v>
      </c>
      <c r="H7">
        <f>PPCL_Spot!T7</f>
        <v>4.57</v>
      </c>
      <c r="I7">
        <f>Bawana_NG!T7</f>
        <v>67.8427397924155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857.47923657648698</v>
      </c>
      <c r="P7" s="77">
        <v>66.66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419.6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301.79000000000002</v>
      </c>
      <c r="AB7" s="117">
        <f>-STOA!P7</f>
        <v>0</v>
      </c>
      <c r="AC7">
        <f t="shared" si="0"/>
        <v>16.079044124288789</v>
      </c>
      <c r="AD7">
        <f t="shared" si="1"/>
        <v>1710.6411545324181</v>
      </c>
      <c r="AE7">
        <f>'IDT-1'!F7</f>
        <v>-130.15300000000002</v>
      </c>
      <c r="AF7" s="26"/>
      <c r="AG7">
        <f t="shared" si="2"/>
        <v>1580.4881545324181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10.935153583617749</v>
      </c>
      <c r="F8">
        <f>GT_Spot!T8</f>
        <v>0</v>
      </c>
      <c r="G8">
        <f>PPCL_NG!T8</f>
        <v>23.14</v>
      </c>
      <c r="H8">
        <f>PPCL_Spot!T8</f>
        <v>4.771363246641898</v>
      </c>
      <c r="I8">
        <f>Bawana_NG!T8</f>
        <v>67.8427397924155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857.47923657648698</v>
      </c>
      <c r="P8" s="77">
        <v>66.66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419.63000000000005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-32</v>
      </c>
      <c r="AA8" s="117">
        <f>STOA!J8</f>
        <v>301.79000000000002</v>
      </c>
      <c r="AB8" s="117">
        <f>-STOA!P8</f>
        <v>0</v>
      </c>
      <c r="AC8">
        <f t="shared" si="0"/>
        <v>16.010055100681676</v>
      </c>
      <c r="AD8">
        <f t="shared" si="1"/>
        <v>1718.9415068026674</v>
      </c>
      <c r="AE8">
        <f>'IDT-1'!F8</f>
        <v>-119</v>
      </c>
      <c r="AF8" s="26"/>
      <c r="AG8">
        <f t="shared" si="2"/>
        <v>1599.9415068026674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10.935153583617749</v>
      </c>
      <c r="F9">
        <f>GT_Spot!T9</f>
        <v>0</v>
      </c>
      <c r="G9">
        <f>PPCL_NG!T9</f>
        <v>23.14</v>
      </c>
      <c r="H9">
        <f>PPCL_Spot!T9</f>
        <v>4.771363246641898</v>
      </c>
      <c r="I9">
        <f>Bawana_NG!T9</f>
        <v>67.8427397924155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857.16400236961488</v>
      </c>
      <c r="P9" s="77">
        <v>66.66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419.6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-109</v>
      </c>
      <c r="AA9" s="117">
        <f>STOA!J9</f>
        <v>301.79000000000002</v>
      </c>
      <c r="AB9" s="117">
        <f>-STOA!P9</f>
        <v>0</v>
      </c>
      <c r="AC9">
        <f t="shared" si="0"/>
        <v>17.001367322147075</v>
      </c>
      <c r="AD9">
        <f t="shared" si="1"/>
        <v>1605.6049603743299</v>
      </c>
      <c r="AE9">
        <f>'IDT-1'!F9</f>
        <v>-63</v>
      </c>
      <c r="AF9" s="26"/>
      <c r="AG9">
        <f t="shared" si="2"/>
        <v>1542.6049603743299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10.935153583617749</v>
      </c>
      <c r="F10">
        <f>GT_Spot!T10</f>
        <v>0</v>
      </c>
      <c r="G10">
        <f>PPCL_NG!T10</f>
        <v>23.14</v>
      </c>
      <c r="H10">
        <f>PPCL_Spot!T10</f>
        <v>4.771363246641898</v>
      </c>
      <c r="I10">
        <f>Bawana_NG!T10</f>
        <v>67.8427397924155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856.58424719120217</v>
      </c>
      <c r="P10" s="77">
        <v>66.66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419.56000000000006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-159</v>
      </c>
      <c r="AA10" s="117">
        <f>STOA!J10</f>
        <v>301.79000000000002</v>
      </c>
      <c r="AB10" s="117">
        <f>-STOA!P10</f>
        <v>0</v>
      </c>
      <c r="AC10">
        <f t="shared" si="0"/>
        <v>17.040304114188022</v>
      </c>
      <c r="AD10">
        <f t="shared" si="1"/>
        <v>1599.9462684038763</v>
      </c>
      <c r="AE10">
        <f>'IDT-1'!F10</f>
        <v>-31</v>
      </c>
      <c r="AF10" s="26"/>
      <c r="AG10">
        <f t="shared" si="2"/>
        <v>1568.9462684038763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10.629022820362787</v>
      </c>
      <c r="F11">
        <f>GT_Spot!T11</f>
        <v>0</v>
      </c>
      <c r="G11">
        <f>PPCL_NG!T11</f>
        <v>23.14</v>
      </c>
      <c r="H11">
        <f>PPCL_Spot!T11</f>
        <v>4.771363246641898</v>
      </c>
      <c r="I11">
        <f>Bawana_NG!T11</f>
        <v>67.8427397924155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854.12650307120214</v>
      </c>
      <c r="P11" s="77">
        <v>66.66</v>
      </c>
      <c r="Q11" s="77">
        <v>24.703068704186851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419.1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301.70000000000005</v>
      </c>
      <c r="AB11" s="117">
        <f>-STOA!P11</f>
        <v>0</v>
      </c>
      <c r="AC11">
        <f t="shared" si="0"/>
        <v>15.599519739186324</v>
      </c>
      <c r="AD11">
        <f t="shared" si="1"/>
        <v>1757.0731778956231</v>
      </c>
      <c r="AE11">
        <f>'IDT-1'!F11</f>
        <v>-211.517</v>
      </c>
      <c r="AF11" s="26"/>
      <c r="AG11">
        <f t="shared" si="2"/>
        <v>1545.556177895623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10.629022820362787</v>
      </c>
      <c r="F12">
        <f>GT_Spot!T12</f>
        <v>0</v>
      </c>
      <c r="G12">
        <f>PPCL_NG!T12</f>
        <v>23.14</v>
      </c>
      <c r="H12">
        <f>PPCL_Spot!T12</f>
        <v>4.771363246641898</v>
      </c>
      <c r="I12">
        <f>Bawana_NG!T12</f>
        <v>67.8427397924155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854.12650307120214</v>
      </c>
      <c r="P12" s="77">
        <v>66.66</v>
      </c>
      <c r="Q12" s="77">
        <v>24.703068704186851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419.08000000000004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301.70000000000005</v>
      </c>
      <c r="AB12" s="117">
        <f>-STOA!P12</f>
        <v>0</v>
      </c>
      <c r="AC12">
        <f t="shared" si="0"/>
        <v>15.599343739186324</v>
      </c>
      <c r="AD12">
        <f t="shared" si="1"/>
        <v>1757.0533538956231</v>
      </c>
      <c r="AE12">
        <f>'IDT-1'!F12</f>
        <v>-230.994</v>
      </c>
      <c r="AF12" s="26"/>
      <c r="AG12">
        <f t="shared" si="2"/>
        <v>1526.0593538956232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10.629022820362787</v>
      </c>
      <c r="F13">
        <f>GT_Spot!T13</f>
        <v>0</v>
      </c>
      <c r="G13">
        <f>PPCL_NG!T13</f>
        <v>23.14</v>
      </c>
      <c r="H13">
        <f>PPCL_Spot!T13</f>
        <v>5.678377606398171</v>
      </c>
      <c r="I13">
        <f>Bawana_NG!T13</f>
        <v>67.8427397924155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852.56976229874715</v>
      </c>
      <c r="P13" s="77">
        <v>66.66</v>
      </c>
      <c r="Q13" s="77">
        <v>24.703068704186851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419.03000000000003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-72</v>
      </c>
      <c r="AA13" s="117">
        <f>STOA!J13</f>
        <v>301.70000000000005</v>
      </c>
      <c r="AB13" s="117">
        <f>-STOA!P13</f>
        <v>0</v>
      </c>
      <c r="AC13">
        <f t="shared" si="0"/>
        <v>16.676317704462402</v>
      </c>
      <c r="AD13">
        <f t="shared" si="1"/>
        <v>1633.2766535176479</v>
      </c>
      <c r="AE13">
        <f>'IDT-1'!F13</f>
        <v>-179</v>
      </c>
      <c r="AF13" s="26"/>
      <c r="AG13">
        <f t="shared" si="2"/>
        <v>1454.2766535176479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10.629022820362787</v>
      </c>
      <c r="F14">
        <f>GT_Spot!T14</f>
        <v>0</v>
      </c>
      <c r="G14">
        <f>PPCL_NG!T14</f>
        <v>23.14</v>
      </c>
      <c r="H14">
        <f>PPCL_Spot!T14</f>
        <v>6</v>
      </c>
      <c r="I14">
        <f>Bawana_NG!T14</f>
        <v>67.8427397924155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849.66407821645703</v>
      </c>
      <c r="P14" s="77">
        <v>66.66</v>
      </c>
      <c r="Q14" s="77">
        <v>24.703068704186851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418.97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-130</v>
      </c>
      <c r="AA14" s="117">
        <f>STOA!J14</f>
        <v>301.70000000000005</v>
      </c>
      <c r="AB14" s="117">
        <f>-STOA!P14</f>
        <v>0</v>
      </c>
      <c r="AC14">
        <f t="shared" si="0"/>
        <v>16.724074981779509</v>
      </c>
      <c r="AD14">
        <f t="shared" si="1"/>
        <v>1622.5848345516426</v>
      </c>
      <c r="AE14">
        <f>'IDT-1'!F14</f>
        <v>-134</v>
      </c>
      <c r="AF14" s="26"/>
      <c r="AG14">
        <f t="shared" si="2"/>
        <v>1488.5848345516426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10.935153583617749</v>
      </c>
      <c r="F15">
        <f>GT_Spot!T15</f>
        <v>0</v>
      </c>
      <c r="G15">
        <f>PPCL_NG!T15</f>
        <v>23.14</v>
      </c>
      <c r="H15">
        <f>PPCL_Spot!T15</f>
        <v>6</v>
      </c>
      <c r="I15">
        <f>Bawana_NG!T15</f>
        <v>67.8427397924155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848.9633979912569</v>
      </c>
      <c r="P15" s="77">
        <v>66.66</v>
      </c>
      <c r="Q15" s="77">
        <v>24.703068704186851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418.76000000000005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-200</v>
      </c>
      <c r="AA15" s="117">
        <f>STOA!J15</f>
        <v>301.60000000000002</v>
      </c>
      <c r="AB15" s="117">
        <f>-STOA!P15</f>
        <v>0</v>
      </c>
      <c r="AC15">
        <f t="shared" si="0"/>
        <v>17.916422162010761</v>
      </c>
      <c r="AD15">
        <f t="shared" si="1"/>
        <v>1485.6879379094662</v>
      </c>
      <c r="AE15">
        <f>'IDT-1'!F15</f>
        <v>-75.305999999999997</v>
      </c>
      <c r="AF15" s="26"/>
      <c r="AG15">
        <f t="shared" si="2"/>
        <v>1410.3819379094662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10.935153583617749</v>
      </c>
      <c r="F16">
        <f>GT_Spot!T16</f>
        <v>0</v>
      </c>
      <c r="G16">
        <f>PPCL_NG!T16</f>
        <v>23.14</v>
      </c>
      <c r="H16">
        <f>PPCL_Spot!T16</f>
        <v>6</v>
      </c>
      <c r="I16">
        <f>Bawana_NG!T16</f>
        <v>67.8427397924155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852.3641676908569</v>
      </c>
      <c r="P16" s="77">
        <v>66.66</v>
      </c>
      <c r="Q16" s="77">
        <v>24.703068704186851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418.55000000000007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-140.4</v>
      </c>
      <c r="AA16" s="117">
        <f>STOA!J16</f>
        <v>301.60000000000002</v>
      </c>
      <c r="AB16" s="117">
        <f>-STOA!P16</f>
        <v>0</v>
      </c>
      <c r="AC16">
        <f t="shared" si="0"/>
        <v>17.548536447877328</v>
      </c>
      <c r="AD16">
        <f t="shared" si="1"/>
        <v>1533.8465933231996</v>
      </c>
      <c r="AE16">
        <f>'IDT-1'!F16</f>
        <v>-89.093000000000004</v>
      </c>
      <c r="AF16" s="26"/>
      <c r="AG16">
        <f t="shared" si="2"/>
        <v>1444.7535933231995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10.935153583617749</v>
      </c>
      <c r="F17">
        <f>GT_Spot!T17</f>
        <v>0</v>
      </c>
      <c r="G17">
        <f>PPCL_NG!T17</f>
        <v>23.14</v>
      </c>
      <c r="H17">
        <f>PPCL_Spot!T17</f>
        <v>6</v>
      </c>
      <c r="I17">
        <f>Bawana_NG!T17</f>
        <v>67.8427397924155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780.83331618404213</v>
      </c>
      <c r="P17" s="77">
        <v>66.66</v>
      </c>
      <c r="Q17" s="77">
        <v>24.703068704186851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419.19000000000005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-142.6</v>
      </c>
      <c r="AA17" s="117">
        <f>STOA!J17</f>
        <v>301.60000000000002</v>
      </c>
      <c r="AB17" s="117">
        <f>-STOA!P17</f>
        <v>0</v>
      </c>
      <c r="AC17">
        <f t="shared" si="0"/>
        <v>16.367150546223488</v>
      </c>
      <c r="AD17">
        <f t="shared" si="1"/>
        <v>1526.9371277180389</v>
      </c>
      <c r="AE17">
        <f>'IDT-1'!F17</f>
        <v>-97.635000000000005</v>
      </c>
      <c r="AF17" s="26"/>
      <c r="AG17">
        <f t="shared" si="2"/>
        <v>1429.3021277180389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10.935153583617749</v>
      </c>
      <c r="F18">
        <f>GT_Spot!T18</f>
        <v>0</v>
      </c>
      <c r="G18">
        <f>PPCL_NG!T18</f>
        <v>23.14</v>
      </c>
      <c r="H18">
        <f>PPCL_Spot!T18</f>
        <v>6</v>
      </c>
      <c r="I18">
        <f>Bawana_NG!T18</f>
        <v>67.8427397924155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639.57995157469247</v>
      </c>
      <c r="P18" s="77">
        <v>66.66</v>
      </c>
      <c r="Q18" s="77">
        <v>24.703068704186851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419.20000000000005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301.60000000000002</v>
      </c>
      <c r="AB18" s="117">
        <f>-STOA!P18</f>
        <v>0</v>
      </c>
      <c r="AC18">
        <f t="shared" si="0"/>
        <v>14.168922416272999</v>
      </c>
      <c r="AD18">
        <f t="shared" si="1"/>
        <v>1495.4919912386397</v>
      </c>
      <c r="AE18">
        <f>'IDT-1'!F18</f>
        <v>-57.847999999999999</v>
      </c>
      <c r="AF18" s="26"/>
      <c r="AG18">
        <f t="shared" si="2"/>
        <v>1437.6439912386397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10.935153583617749</v>
      </c>
      <c r="F19">
        <f>GT_Spot!T19</f>
        <v>0</v>
      </c>
      <c r="G19">
        <f>PPCL_NG!T19</f>
        <v>23.14</v>
      </c>
      <c r="H19">
        <f>PPCL_Spot!T19</f>
        <v>5.678377606398171</v>
      </c>
      <c r="I19">
        <f>Bawana_NG!T19</f>
        <v>67.8427397924155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674.03208430958762</v>
      </c>
      <c r="P19" s="77">
        <v>66.66</v>
      </c>
      <c r="Q19" s="77">
        <v>24.703068704186851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418.62000000000006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301.51</v>
      </c>
      <c r="AB19" s="117">
        <f>-STOA!P19</f>
        <v>0</v>
      </c>
      <c r="AC19">
        <f t="shared" si="0"/>
        <v>14.907281283386144</v>
      </c>
      <c r="AD19">
        <f t="shared" si="1"/>
        <v>1478.2141427128199</v>
      </c>
      <c r="AE19">
        <f>'IDT-1'!F19</f>
        <v>-122.752</v>
      </c>
      <c r="AF19" s="26"/>
      <c r="AG19">
        <f t="shared" si="2"/>
        <v>1355.46214271282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10.935153583617749</v>
      </c>
      <c r="F20">
        <f>GT_Spot!T20</f>
        <v>0</v>
      </c>
      <c r="G20">
        <f>PPCL_NG!T20</f>
        <v>23.14</v>
      </c>
      <c r="H20">
        <f>PPCL_Spot!T20</f>
        <v>6</v>
      </c>
      <c r="I20">
        <f>Bawana_NG!T20</f>
        <v>67.8427397924155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683.70513079055388</v>
      </c>
      <c r="P20" s="77">
        <v>66.66</v>
      </c>
      <c r="Q20" s="77">
        <v>24.703068704186851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418.61000000000007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301.51</v>
      </c>
      <c r="AB20" s="117">
        <f>-STOA!P20</f>
        <v>0</v>
      </c>
      <c r="AC20">
        <f t="shared" si="0"/>
        <v>14.995146369482343</v>
      </c>
      <c r="AD20">
        <f t="shared" si="1"/>
        <v>1488.1109465012917</v>
      </c>
      <c r="AE20">
        <f>'IDT-1'!F20</f>
        <v>-82.296000000000006</v>
      </c>
      <c r="AF20" s="26"/>
      <c r="AG20">
        <f t="shared" si="2"/>
        <v>1405.8149465012916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10.935153583617749</v>
      </c>
      <c r="F21">
        <f>GT_Spot!T21</f>
        <v>0</v>
      </c>
      <c r="G21">
        <f>PPCL_NG!T21</f>
        <v>23.14</v>
      </c>
      <c r="H21">
        <f>PPCL_Spot!T21</f>
        <v>6</v>
      </c>
      <c r="I21">
        <f>Bawana_NG!T21</f>
        <v>67.8427397924155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839.22954075485688</v>
      </c>
      <c r="P21" s="77">
        <v>66.66</v>
      </c>
      <c r="Q21" s="77">
        <v>24.703068704186851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418.57000000000005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-247</v>
      </c>
      <c r="AA21" s="117">
        <f>STOA!J21</f>
        <v>301.51</v>
      </c>
      <c r="AB21" s="117">
        <f>-STOA!P21</f>
        <v>0</v>
      </c>
      <c r="AC21">
        <f t="shared" si="0"/>
        <v>17.668493922930921</v>
      </c>
      <c r="AD21">
        <f t="shared" si="1"/>
        <v>1493.9220089121459</v>
      </c>
      <c r="AE21">
        <f>'IDT-1'!F21</f>
        <v>-99.182000000000002</v>
      </c>
      <c r="AF21" s="26"/>
      <c r="AG21">
        <f t="shared" si="2"/>
        <v>1394.7400089121459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10.935153583617749</v>
      </c>
      <c r="F22">
        <f>GT_Spot!T22</f>
        <v>0</v>
      </c>
      <c r="G22">
        <f>PPCL_NG!T22</f>
        <v>23.14</v>
      </c>
      <c r="H22">
        <f>PPCL_Spot!T22</f>
        <v>6</v>
      </c>
      <c r="I22">
        <f>Bawana_NG!T22</f>
        <v>67.8427397924155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839.22954075485688</v>
      </c>
      <c r="P22" s="77">
        <v>66.66</v>
      </c>
      <c r="Q22" s="77">
        <v>24.703068704186851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418.60000000000008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-281</v>
      </c>
      <c r="AA22" s="117">
        <f>STOA!J22</f>
        <v>301.51</v>
      </c>
      <c r="AB22" s="117">
        <f>-STOA!P22</f>
        <v>0</v>
      </c>
      <c r="AC22">
        <f t="shared" si="0"/>
        <v>17.970614258685565</v>
      </c>
      <c r="AD22">
        <f t="shared" si="1"/>
        <v>1459.6498885763915</v>
      </c>
      <c r="AE22">
        <f>'IDT-1'!F22</f>
        <v>-83.611999999999995</v>
      </c>
      <c r="AF22" s="26"/>
      <c r="AG22">
        <f t="shared" si="2"/>
        <v>1376.0378885763914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10.935153583617749</v>
      </c>
      <c r="F23">
        <f>GT_Spot!T23</f>
        <v>0</v>
      </c>
      <c r="G23">
        <f>PPCL_NG!T23</f>
        <v>23.14</v>
      </c>
      <c r="H23">
        <f>PPCL_Spot!T23</f>
        <v>6</v>
      </c>
      <c r="I23">
        <f>Bawana_NG!T23</f>
        <v>67.8427397924155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836.01770279045695</v>
      </c>
      <c r="P23" s="77">
        <v>66.66</v>
      </c>
      <c r="Q23" s="77">
        <v>24.703068704186851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418.57000000000005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-276</v>
      </c>
      <c r="AA23" s="117">
        <f>STOA!J23</f>
        <v>301.51</v>
      </c>
      <c r="AB23" s="117">
        <f>-STOA!P23</f>
        <v>0</v>
      </c>
      <c r="AC23">
        <f t="shared" si="0"/>
        <v>18.519164373541539</v>
      </c>
      <c r="AD23">
        <f t="shared" si="1"/>
        <v>1390.8595004971355</v>
      </c>
      <c r="AE23">
        <f>'IDT-1'!F23</f>
        <v>-102.065</v>
      </c>
      <c r="AF23" s="26"/>
      <c r="AG23">
        <f t="shared" si="2"/>
        <v>1288.7945004971355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10.935153583617749</v>
      </c>
      <c r="F24">
        <f>GT_Spot!T24</f>
        <v>0</v>
      </c>
      <c r="G24">
        <f>PPCL_NG!T24</f>
        <v>23.14</v>
      </c>
      <c r="H24">
        <f>PPCL_Spot!T24</f>
        <v>6</v>
      </c>
      <c r="I24">
        <f>Bawana_NG!T24</f>
        <v>67.8427397924155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835.68227405525693</v>
      </c>
      <c r="P24" s="77">
        <v>66.66</v>
      </c>
      <c r="Q24" s="77">
        <v>24.703068704186851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418.53000000000009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-310</v>
      </c>
      <c r="AA24" s="117">
        <f>STOA!J24</f>
        <v>301.51</v>
      </c>
      <c r="AB24" s="117">
        <f>-STOA!P24</f>
        <v>0</v>
      </c>
      <c r="AC24">
        <f t="shared" si="0"/>
        <v>18.19624800987275</v>
      </c>
      <c r="AD24">
        <f t="shared" si="1"/>
        <v>1426.8069881256044</v>
      </c>
      <c r="AE24">
        <f>'IDT-1'!F24</f>
        <v>-84.766000000000005</v>
      </c>
      <c r="AF24" s="26"/>
      <c r="AG24">
        <f t="shared" si="2"/>
        <v>1342.0409881256044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10.935153583617749</v>
      </c>
      <c r="F25">
        <f>GT_Spot!T25</f>
        <v>0</v>
      </c>
      <c r="G25">
        <f>PPCL_NG!T25</f>
        <v>23.14</v>
      </c>
      <c r="H25">
        <f>PPCL_Spot!T25</f>
        <v>5.678377606398171</v>
      </c>
      <c r="I25">
        <f>Bawana_NG!T25</f>
        <v>67.8427397924155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832.96147116771203</v>
      </c>
      <c r="P25" s="77">
        <v>66.66</v>
      </c>
      <c r="Q25" s="77">
        <v>24.703068704186851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418.37000000000006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-333</v>
      </c>
      <c r="AA25" s="117">
        <f>STOA!J25</f>
        <v>301.51</v>
      </c>
      <c r="AB25" s="117">
        <f>-STOA!P25</f>
        <v>0</v>
      </c>
      <c r="AC25">
        <f t="shared" si="0"/>
        <v>18.816169976518914</v>
      </c>
      <c r="AD25">
        <f t="shared" si="1"/>
        <v>1349.9846408778114</v>
      </c>
      <c r="AE25">
        <f>'IDT-1'!F25</f>
        <v>-74.962999999999994</v>
      </c>
      <c r="AF25" s="26"/>
      <c r="AG25">
        <f t="shared" si="2"/>
        <v>1275.0216408778115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10.935153583617749</v>
      </c>
      <c r="F26">
        <f>GT_Spot!T26</f>
        <v>0</v>
      </c>
      <c r="G26">
        <f>PPCL_NG!T26</f>
        <v>23.14</v>
      </c>
      <c r="H26">
        <f>PPCL_Spot!T26</f>
        <v>6</v>
      </c>
      <c r="I26">
        <f>Bawana_NG!T26</f>
        <v>67.8427397924155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832.96147116771203</v>
      </c>
      <c r="P26" s="77">
        <v>66.66</v>
      </c>
      <c r="Q26" s="77">
        <v>24.703068704186851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418.35000000000008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-367</v>
      </c>
      <c r="AA26" s="117">
        <f>STOA!J26</f>
        <v>301.51</v>
      </c>
      <c r="AB26" s="117">
        <f>-STOA!P26</f>
        <v>0</v>
      </c>
      <c r="AC26">
        <f t="shared" si="0"/>
        <v>18.676774213227485</v>
      </c>
      <c r="AD26">
        <f t="shared" si="1"/>
        <v>1366.4256590347047</v>
      </c>
      <c r="AE26">
        <f>'IDT-1'!F26</f>
        <v>-59.97</v>
      </c>
      <c r="AF26" s="26"/>
      <c r="AG26">
        <f t="shared" si="2"/>
        <v>1306.4556590347047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10.935153583617749</v>
      </c>
      <c r="F27">
        <f>GT_Spot!T27</f>
        <v>0</v>
      </c>
      <c r="G27">
        <f>PPCL_NG!T27</f>
        <v>23.14</v>
      </c>
      <c r="H27">
        <f>PPCL_Spot!T27</f>
        <v>6</v>
      </c>
      <c r="I27">
        <f>Bawana_NG!T27</f>
        <v>67.8427397924155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835.60651423331205</v>
      </c>
      <c r="P27" s="77">
        <v>66.66</v>
      </c>
      <c r="Q27" s="77">
        <v>24.703068704186851</v>
      </c>
      <c r="R27" s="80">
        <v>5.65</v>
      </c>
      <c r="S27" s="80">
        <v>0</v>
      </c>
      <c r="T27" s="78">
        <f>SUMPRODUCT(LTA!F27:AJ27,LTA!F$101:AJ$101,LTA!F$105:AJ$105)</f>
        <v>0.1</v>
      </c>
      <c r="U27" s="78">
        <f>SUMPRODUCT(LTA!F27:AJ27,LTA!F$102:AJ$102,LTA!F$105:AJ$105)</f>
        <v>420.08000000000004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-296</v>
      </c>
      <c r="AA27" s="117">
        <f>STOA!J27</f>
        <v>301.51</v>
      </c>
      <c r="AB27" s="117">
        <f>-STOA!P27</f>
        <v>0</v>
      </c>
      <c r="AC27">
        <f t="shared" si="0"/>
        <v>18.135527538128898</v>
      </c>
      <c r="AD27">
        <f t="shared" si="1"/>
        <v>1448.0919487754034</v>
      </c>
      <c r="AE27">
        <f>'IDT-1'!F27</f>
        <v>-144</v>
      </c>
      <c r="AF27" s="26"/>
      <c r="AG27">
        <f t="shared" si="2"/>
        <v>1304.0919487754034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10.935153583617749</v>
      </c>
      <c r="F28">
        <f>GT_Spot!T28</f>
        <v>0</v>
      </c>
      <c r="G28">
        <f>PPCL_NG!T28</f>
        <v>23.14</v>
      </c>
      <c r="H28">
        <f>PPCL_Spot!T28</f>
        <v>6</v>
      </c>
      <c r="I28">
        <f>Bawana_NG!T28</f>
        <v>67.8427397924155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849.58745711571203</v>
      </c>
      <c r="P28" s="77">
        <v>66.66</v>
      </c>
      <c r="Q28" s="77">
        <v>24.703068704186851</v>
      </c>
      <c r="R28" s="80">
        <v>8.9676200583709225</v>
      </c>
      <c r="S28" s="80">
        <v>0</v>
      </c>
      <c r="T28" s="78">
        <f>SUMPRODUCT(LTA!F28:AJ28,LTA!F$101:AJ$101,LTA!F$105:AJ$105)</f>
        <v>0.98</v>
      </c>
      <c r="U28" s="78">
        <f>SUMPRODUCT(LTA!F28:AJ28,LTA!F$102:AJ$102,LTA!F$105:AJ$105)</f>
        <v>425.05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-331</v>
      </c>
      <c r="AA28" s="117">
        <f>STOA!J28</f>
        <v>301.51</v>
      </c>
      <c r="AB28" s="117">
        <f>-STOA!P28</f>
        <v>0</v>
      </c>
      <c r="AC28">
        <f t="shared" si="0"/>
        <v>18.649969355284519</v>
      </c>
      <c r="AD28">
        <f t="shared" si="1"/>
        <v>1435.7260698990183</v>
      </c>
      <c r="AE28">
        <f>'IDT-1'!F28</f>
        <v>-129.167</v>
      </c>
      <c r="AF28" s="26"/>
      <c r="AG28">
        <f t="shared" si="2"/>
        <v>1306.5590698990184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10.935153583617749</v>
      </c>
      <c r="F29">
        <f>GT_Spot!T29</f>
        <v>0</v>
      </c>
      <c r="G29">
        <f>PPCL_NG!T29</f>
        <v>23.14</v>
      </c>
      <c r="H29">
        <f>PPCL_Spot!T29</f>
        <v>6</v>
      </c>
      <c r="I29">
        <f>Bawana_NG!T29</f>
        <v>67.8427397924155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849.58745711571203</v>
      </c>
      <c r="P29" s="77">
        <v>66.66</v>
      </c>
      <c r="Q29" s="77">
        <v>24.703068704186851</v>
      </c>
      <c r="R29" s="80">
        <v>14.02</v>
      </c>
      <c r="S29" s="80">
        <v>0</v>
      </c>
      <c r="T29" s="78">
        <f>SUMPRODUCT(LTA!F29:AJ29,LTA!F$101:AJ$101,LTA!F$105:AJ$105)</f>
        <v>2.92</v>
      </c>
      <c r="U29" s="78">
        <f>SUMPRODUCT(LTA!F29:AJ29,LTA!F$102:AJ$102,LTA!F$105:AJ$105)</f>
        <v>430.38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-360</v>
      </c>
      <c r="AA29" s="117">
        <f>STOA!J29</f>
        <v>301.51</v>
      </c>
      <c r="AB29" s="117">
        <f>-STOA!P29</f>
        <v>0</v>
      </c>
      <c r="AC29">
        <f t="shared" si="0"/>
        <v>19.01587199691452</v>
      </c>
      <c r="AD29">
        <f t="shared" si="1"/>
        <v>1418.6825471990176</v>
      </c>
      <c r="AE29">
        <f>'IDT-1'!F29</f>
        <v>-110.13800000000001</v>
      </c>
      <c r="AF29" s="26"/>
      <c r="AG29">
        <f t="shared" si="2"/>
        <v>1308.5445471990176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10.935153583617749</v>
      </c>
      <c r="F30">
        <f>GT_Spot!T30</f>
        <v>0</v>
      </c>
      <c r="G30">
        <f>PPCL_NG!T30</f>
        <v>23.14</v>
      </c>
      <c r="H30">
        <f>PPCL_Spot!T30</f>
        <v>6</v>
      </c>
      <c r="I30">
        <f>Bawana_NG!T30</f>
        <v>67.8427397924155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849.58745711571203</v>
      </c>
      <c r="P30" s="77">
        <v>66.66</v>
      </c>
      <c r="Q30" s="77">
        <v>24.703068704186851</v>
      </c>
      <c r="R30" s="80">
        <v>20.12</v>
      </c>
      <c r="S30" s="80">
        <v>0</v>
      </c>
      <c r="T30" s="78">
        <f>SUMPRODUCT(LTA!F30:AJ30,LTA!F$101:AJ$101,LTA!F$105:AJ$105)</f>
        <v>6.28</v>
      </c>
      <c r="U30" s="78">
        <f>SUMPRODUCT(LTA!F30:AJ30,LTA!F$102:AJ$102,LTA!F$105:AJ$105)</f>
        <v>435.90000000000003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-405</v>
      </c>
      <c r="AA30" s="117">
        <f>STOA!J30</f>
        <v>301.51</v>
      </c>
      <c r="AB30" s="117">
        <f>-STOA!P30</f>
        <v>0</v>
      </c>
      <c r="AC30">
        <f t="shared" si="0"/>
        <v>19.547211735413306</v>
      </c>
      <c r="AD30">
        <f t="shared" si="1"/>
        <v>1388.1312074605187</v>
      </c>
      <c r="AE30">
        <f>'IDT-1'!F30</f>
        <v>-87.072000000000003</v>
      </c>
      <c r="AF30" s="26"/>
      <c r="AG30">
        <f t="shared" si="2"/>
        <v>1301.0592074605188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10.935153583617749</v>
      </c>
      <c r="F31">
        <f>GT_Spot!T31</f>
        <v>0</v>
      </c>
      <c r="G31">
        <f>PPCL_NG!T31</f>
        <v>23.14</v>
      </c>
      <c r="H31">
        <f>PPCL_Spot!T31</f>
        <v>5.8383782282699244</v>
      </c>
      <c r="I31">
        <f>Bawana_NG!T31</f>
        <v>67.8427397924155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842.44857485611203</v>
      </c>
      <c r="P31" s="77">
        <v>66.66</v>
      </c>
      <c r="Q31" s="77">
        <v>24.703068704186851</v>
      </c>
      <c r="R31" s="80">
        <v>20.12</v>
      </c>
      <c r="S31" s="80">
        <v>0</v>
      </c>
      <c r="T31" s="78">
        <f>SUMPRODUCT(LTA!F31:AJ31,LTA!F$101:AJ$101,LTA!F$105:AJ$105)</f>
        <v>15.07</v>
      </c>
      <c r="U31" s="78">
        <f>SUMPRODUCT(LTA!F31:AJ31,LTA!F$102:AJ$102,LTA!F$105:AJ$105)</f>
        <v>442.10999999999996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-442</v>
      </c>
      <c r="AA31" s="117">
        <f>STOA!J31</f>
        <v>301.51</v>
      </c>
      <c r="AB31" s="117">
        <f>-STOA!P31</f>
        <v>0</v>
      </c>
      <c r="AC31">
        <f t="shared" si="0"/>
        <v>20.342973756757615</v>
      </c>
      <c r="AD31">
        <f t="shared" si="1"/>
        <v>1313.0349414078441</v>
      </c>
      <c r="AE31">
        <f>'IDT-1'!F31</f>
        <v>-63.43</v>
      </c>
      <c r="AF31" s="26"/>
      <c r="AG31">
        <f t="shared" si="2"/>
        <v>1249.6049414078441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10.935153583617749</v>
      </c>
      <c r="F32">
        <f>GT_Spot!T32</f>
        <v>0</v>
      </c>
      <c r="G32">
        <f>PPCL_NG!T32</f>
        <v>23.14</v>
      </c>
      <c r="H32">
        <f>PPCL_Spot!T32</f>
        <v>6</v>
      </c>
      <c r="I32">
        <f>Bawana_NG!T32</f>
        <v>67.8427397924155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842.44857485611203</v>
      </c>
      <c r="P32" s="77">
        <v>66.66</v>
      </c>
      <c r="Q32" s="77">
        <v>24.703068704186851</v>
      </c>
      <c r="R32" s="80">
        <v>20.12</v>
      </c>
      <c r="S32" s="80">
        <v>0</v>
      </c>
      <c r="T32" s="78">
        <f>SUMPRODUCT(LTA!F32:AJ32,LTA!F$101:AJ$101,LTA!F$105:AJ$105)</f>
        <v>22.33</v>
      </c>
      <c r="U32" s="78">
        <f>SUMPRODUCT(LTA!F32:AJ32,LTA!F$102:AJ$102,LTA!F$105:AJ$105)</f>
        <v>449.39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-494</v>
      </c>
      <c r="AA32" s="117">
        <f>STOA!J32</f>
        <v>301.51</v>
      </c>
      <c r="AB32" s="117">
        <f>-STOA!P32</f>
        <v>0</v>
      </c>
      <c r="AC32">
        <f t="shared" si="0"/>
        <v>20.53449492100421</v>
      </c>
      <c r="AD32">
        <f t="shared" si="1"/>
        <v>1320.5450420153279</v>
      </c>
      <c r="AE32">
        <f>'IDT-1'!F32</f>
        <v>-36.328000000000003</v>
      </c>
      <c r="AF32" s="26"/>
      <c r="AG32">
        <f t="shared" si="2"/>
        <v>1284.2170420153279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10.935153583617749</v>
      </c>
      <c r="F33">
        <f>GT_Spot!T33</f>
        <v>0</v>
      </c>
      <c r="G33">
        <f>PPCL_NG!T33</f>
        <v>23.14</v>
      </c>
      <c r="H33">
        <f>PPCL_Spot!T33</f>
        <v>6</v>
      </c>
      <c r="I33">
        <f>Bawana_NG!T33</f>
        <v>67.8427397924155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842.39832313011186</v>
      </c>
      <c r="P33" s="77">
        <v>66.66</v>
      </c>
      <c r="Q33" s="77">
        <v>24.703068704186851</v>
      </c>
      <c r="R33" s="80">
        <v>19.809999999999999</v>
      </c>
      <c r="S33" s="80">
        <v>0</v>
      </c>
      <c r="T33" s="78">
        <f>SUMPRODUCT(LTA!F33:AJ33,LTA!F$101:AJ$101,LTA!F$105:AJ$105)</f>
        <v>32.950000000000003</v>
      </c>
      <c r="U33" s="78">
        <f>SUMPRODUCT(LTA!F33:AJ33,LTA!F$102:AJ$102,LTA!F$105:AJ$105)</f>
        <v>456.02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-549</v>
      </c>
      <c r="AA33" s="117">
        <f>STOA!J33</f>
        <v>301.51</v>
      </c>
      <c r="AB33" s="117">
        <f>-STOA!P33</f>
        <v>0</v>
      </c>
      <c r="AC33">
        <f t="shared" si="0"/>
        <v>21.171421719536152</v>
      </c>
      <c r="AD33">
        <f t="shared" si="1"/>
        <v>1281.7978634907959</v>
      </c>
      <c r="AE33">
        <f>'IDT-1'!F33</f>
        <v>-10.956</v>
      </c>
      <c r="AF33" s="26"/>
      <c r="AG33">
        <f t="shared" si="2"/>
        <v>1270.841863490796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10.935153583617749</v>
      </c>
      <c r="F34">
        <f>GT_Spot!T34</f>
        <v>0</v>
      </c>
      <c r="G34">
        <f>PPCL_NG!T34</f>
        <v>23.14</v>
      </c>
      <c r="H34">
        <f>PPCL_Spot!T34</f>
        <v>5.6582853680702812</v>
      </c>
      <c r="I34">
        <f>Bawana_NG!T34</f>
        <v>67.8427397924155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825.01661054811188</v>
      </c>
      <c r="P34" s="77">
        <v>66.66</v>
      </c>
      <c r="Q34" s="77">
        <v>24.703068704186851</v>
      </c>
      <c r="R34" s="80">
        <v>19.809999999999999</v>
      </c>
      <c r="S34" s="80">
        <v>0</v>
      </c>
      <c r="T34" s="78">
        <f>SUMPRODUCT(LTA!F34:AJ34,LTA!F$101:AJ$101,LTA!F$105:AJ$105)</f>
        <v>43.67</v>
      </c>
      <c r="U34" s="78">
        <f>SUMPRODUCT(LTA!F34:AJ34,LTA!F$102:AJ$102,LTA!F$105:AJ$105)</f>
        <v>462.92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-557</v>
      </c>
      <c r="AA34" s="117">
        <f>STOA!J34</f>
        <v>301.51</v>
      </c>
      <c r="AB34" s="117">
        <f>-STOA!P34</f>
        <v>0</v>
      </c>
      <c r="AC34">
        <f t="shared" si="0"/>
        <v>21.241536580231134</v>
      </c>
      <c r="AD34">
        <f t="shared" si="1"/>
        <v>1273.6243214161711</v>
      </c>
      <c r="AE34">
        <f>'IDT-1'!F34</f>
        <v>-12.686</v>
      </c>
      <c r="AF34" s="26"/>
      <c r="AG34">
        <f t="shared" si="2"/>
        <v>1260.9383214161712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10.629022820362787</v>
      </c>
      <c r="F35">
        <f>GT_Spot!T35</f>
        <v>0</v>
      </c>
      <c r="G35">
        <f>PPCL_NG!T35</f>
        <v>23.14</v>
      </c>
      <c r="H35">
        <f>PPCL_Spot!T35</f>
        <v>5.6582853680702812</v>
      </c>
      <c r="I35">
        <f>Bawana_NG!T35</f>
        <v>66.747260189631817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682.78488986189723</v>
      </c>
      <c r="P35" s="77">
        <v>66.66</v>
      </c>
      <c r="Q35" s="77">
        <v>24.703068704186851</v>
      </c>
      <c r="R35" s="80">
        <v>19.2</v>
      </c>
      <c r="S35" s="80">
        <v>0</v>
      </c>
      <c r="T35" s="78">
        <f>SUMPRODUCT(LTA!F35:AJ35,LTA!F$101:AJ$101,LTA!F$105:AJ$105)</f>
        <v>57.930000000000007</v>
      </c>
      <c r="U35" s="78">
        <f>SUMPRODUCT(LTA!F35:AJ35,LTA!F$102:AJ$102,LTA!F$105:AJ$105)</f>
        <v>469.15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-322</v>
      </c>
      <c r="AA35" s="117">
        <f>STOA!J35</f>
        <v>301.32</v>
      </c>
      <c r="AB35" s="117">
        <f>-STOA!P35</f>
        <v>0</v>
      </c>
      <c r="AC35">
        <f t="shared" si="0"/>
        <v>19.129850601918839</v>
      </c>
      <c r="AD35">
        <f t="shared" si="1"/>
        <v>1266.7926763422299</v>
      </c>
      <c r="AE35">
        <f>'IDT-1'!F35</f>
        <v>-3.46</v>
      </c>
      <c r="AF35" s="26"/>
      <c r="AG35">
        <f t="shared" si="2"/>
        <v>1263.3326763422299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10.629022820362787</v>
      </c>
      <c r="F36">
        <f>GT_Spot!T36</f>
        <v>0</v>
      </c>
      <c r="G36">
        <f>PPCL_NG!T36</f>
        <v>23.14</v>
      </c>
      <c r="H36">
        <f>PPCL_Spot!T36</f>
        <v>5.6582853680702812</v>
      </c>
      <c r="I36">
        <f>Bawana_NG!T36</f>
        <v>66.747260189631817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622.33917351321486</v>
      </c>
      <c r="P36" s="77">
        <v>66.66</v>
      </c>
      <c r="Q36" s="77">
        <v>24.703068704186851</v>
      </c>
      <c r="R36" s="80">
        <v>19.2</v>
      </c>
      <c r="S36" s="80">
        <v>0</v>
      </c>
      <c r="T36" s="78">
        <f>SUMPRODUCT(LTA!F36:AJ36,LTA!F$101:AJ$101,LTA!F$105:AJ$105)</f>
        <v>72.41</v>
      </c>
      <c r="U36" s="78">
        <f>SUMPRODUCT(LTA!F36:AJ36,LTA!F$102:AJ$102,LTA!F$105:AJ$105)</f>
        <v>475.19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-329</v>
      </c>
      <c r="AA36" s="117">
        <f>STOA!J36</f>
        <v>301.32</v>
      </c>
      <c r="AB36" s="117">
        <f>-STOA!P36</f>
        <v>0</v>
      </c>
      <c r="AC36">
        <f t="shared" si="0"/>
        <v>17.775275888042366</v>
      </c>
      <c r="AD36">
        <f t="shared" si="1"/>
        <v>1341.2215347074241</v>
      </c>
      <c r="AE36">
        <f>'IDT-1'!F36</f>
        <v>-0.57699999999999996</v>
      </c>
      <c r="AF36" s="26"/>
      <c r="AG36">
        <f t="shared" si="2"/>
        <v>1340.6445347074241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10.629022820362787</v>
      </c>
      <c r="F37">
        <f>GT_Spot!T37</f>
        <v>0</v>
      </c>
      <c r="G37">
        <f>PPCL_NG!T37</f>
        <v>23.14</v>
      </c>
      <c r="H37">
        <f>PPCL_Spot!T37</f>
        <v>5.3516217035465283</v>
      </c>
      <c r="I37">
        <f>Bawana_NG!T37</f>
        <v>66.747260189631817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621.90437097476138</v>
      </c>
      <c r="P37" s="77">
        <v>66.66</v>
      </c>
      <c r="Q37" s="77">
        <v>24.703068704186851</v>
      </c>
      <c r="R37" s="80">
        <v>19.2</v>
      </c>
      <c r="S37" s="80">
        <v>0</v>
      </c>
      <c r="T37" s="78">
        <f>SUMPRODUCT(LTA!F37:AJ37,LTA!F$101:AJ$101,LTA!F$105:AJ$105)</f>
        <v>86.52</v>
      </c>
      <c r="U37" s="78">
        <f>SUMPRODUCT(LTA!F37:AJ37,LTA!F$102:AJ$102,LTA!F$105:AJ$105)</f>
        <v>479.86999999999995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-348</v>
      </c>
      <c r="AA37" s="117">
        <f>STOA!J37</f>
        <v>301.32</v>
      </c>
      <c r="AB37" s="117">
        <f>-STOA!P37</f>
        <v>0</v>
      </c>
      <c r="AC37">
        <f t="shared" si="0"/>
        <v>18.990600160597406</v>
      </c>
      <c r="AD37">
        <f t="shared" si="1"/>
        <v>1239.0547442318918</v>
      </c>
      <c r="AE37">
        <f>'IDT-1'!F37</f>
        <v>-1.153</v>
      </c>
      <c r="AF37" s="26"/>
      <c r="AG37">
        <f t="shared" si="2"/>
        <v>1237.9017442318918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10.629022820362787</v>
      </c>
      <c r="F38">
        <f>GT_Spot!T38</f>
        <v>0</v>
      </c>
      <c r="G38">
        <f>PPCL_NG!T38</f>
        <v>23.14</v>
      </c>
      <c r="H38">
        <f>PPCL_Spot!T38</f>
        <v>5.6582853680702812</v>
      </c>
      <c r="I38">
        <f>Bawana_NG!T38</f>
        <v>66.747260189631817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643.29220554015251</v>
      </c>
      <c r="P38" s="77">
        <v>66.66</v>
      </c>
      <c r="Q38" s="77">
        <v>24.703068704186851</v>
      </c>
      <c r="R38" s="80">
        <v>19.2</v>
      </c>
      <c r="S38" s="80">
        <v>0</v>
      </c>
      <c r="T38" s="78">
        <f>SUMPRODUCT(LTA!F38:AJ38,LTA!F$101:AJ$101,LTA!F$105:AJ$105)</f>
        <v>93.960000000000008</v>
      </c>
      <c r="U38" s="78">
        <f>SUMPRODUCT(LTA!F38:AJ38,LTA!F$102:AJ$102,LTA!F$105:AJ$105)</f>
        <v>485.24999999999994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-365</v>
      </c>
      <c r="AA38" s="117">
        <f>STOA!J38</f>
        <v>301.32</v>
      </c>
      <c r="AB38" s="117">
        <f>-STOA!P38</f>
        <v>0</v>
      </c>
      <c r="AC38">
        <f t="shared" si="0"/>
        <v>19.09013081201017</v>
      </c>
      <c r="AD38">
        <f t="shared" si="1"/>
        <v>1296.4697118103941</v>
      </c>
      <c r="AE38">
        <f>'IDT-1'!F38</f>
        <v>-6.92</v>
      </c>
      <c r="AF38" s="26"/>
      <c r="AG38">
        <f t="shared" si="2"/>
        <v>1289.549711810394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10.536863662960794</v>
      </c>
      <c r="F39">
        <f>GT_Spot!T39</f>
        <v>0</v>
      </c>
      <c r="G39">
        <f>PPCL_NG!T39</f>
        <v>23.14</v>
      </c>
      <c r="H39">
        <f>PPCL_Spot!T39</f>
        <v>5.6582853680702812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588.3961926708289</v>
      </c>
      <c r="P39" s="77">
        <v>29.02</v>
      </c>
      <c r="Q39" s="77">
        <v>7.74</v>
      </c>
      <c r="R39" s="80">
        <v>19.2</v>
      </c>
      <c r="S39" s="80">
        <v>0</v>
      </c>
      <c r="T39" s="78">
        <f>SUMPRODUCT(LTA!F39:AJ39,LTA!F$101:AJ$101,LTA!F$105:AJ$105)</f>
        <v>98.03</v>
      </c>
      <c r="U39" s="78">
        <f>SUMPRODUCT(LTA!F39:AJ39,LTA!F$102:AJ$102,LTA!F$105:AJ$105)</f>
        <v>445.08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-168</v>
      </c>
      <c r="AA39" s="117">
        <f>STOA!J39</f>
        <v>301.32</v>
      </c>
      <c r="AB39" s="117">
        <f>-STOA!P39</f>
        <v>0</v>
      </c>
      <c r="AC39">
        <f t="shared" si="0"/>
        <v>16.133634070091784</v>
      </c>
      <c r="AD39">
        <f t="shared" si="1"/>
        <v>1308.987707631768</v>
      </c>
      <c r="AE39">
        <f>'IDT-1'!F39</f>
        <v>-12.686</v>
      </c>
      <c r="AF39" s="26"/>
      <c r="AG39">
        <f t="shared" si="2"/>
        <v>1296.3017076317681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10.536863662960794</v>
      </c>
      <c r="F40">
        <f>GT_Spot!T40</f>
        <v>0</v>
      </c>
      <c r="G40">
        <f>PPCL_NG!T40</f>
        <v>23.14</v>
      </c>
      <c r="H40">
        <f>PPCL_Spot!T40</f>
        <v>5.6582853680702812</v>
      </c>
      <c r="I40">
        <f>Bawana_NG!T40</f>
        <v>66.747260189631817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661.85877281314129</v>
      </c>
      <c r="P40" s="77">
        <v>66.66</v>
      </c>
      <c r="Q40" s="77">
        <v>24.703068704186851</v>
      </c>
      <c r="R40" s="80">
        <v>19.2</v>
      </c>
      <c r="S40" s="80">
        <v>0</v>
      </c>
      <c r="T40" s="78">
        <f>SUMPRODUCT(LTA!F40:AJ40,LTA!F$101:AJ$101,LTA!F$105:AJ$105)</f>
        <v>102.60000000000001</v>
      </c>
      <c r="U40" s="78">
        <f>SUMPRODUCT(LTA!F40:AJ40,LTA!F$102:AJ$102,LTA!F$105:AJ$105)</f>
        <v>500.87999999999994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-244</v>
      </c>
      <c r="AA40" s="117">
        <f>STOA!J40</f>
        <v>301.32</v>
      </c>
      <c r="AB40" s="117">
        <f>-STOA!P40</f>
        <v>0</v>
      </c>
      <c r="AC40">
        <f t="shared" si="0"/>
        <v>18.880325186962441</v>
      </c>
      <c r="AD40">
        <f t="shared" si="1"/>
        <v>1405.4239255510286</v>
      </c>
      <c r="AE40">
        <f>'IDT-1'!F40</f>
        <v>-31.138000000000002</v>
      </c>
      <c r="AF40" s="26"/>
      <c r="AG40">
        <f t="shared" si="2"/>
        <v>1374.2859255510286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10.536863662960794</v>
      </c>
      <c r="F41">
        <f>GT_Spot!T41</f>
        <v>0</v>
      </c>
      <c r="G41">
        <f>PPCL_NG!T41</f>
        <v>23.14</v>
      </c>
      <c r="H41">
        <f>PPCL_Spot!T41</f>
        <v>5.6582853680702812</v>
      </c>
      <c r="I41">
        <f>Bawana_NG!T41</f>
        <v>66.747260189631817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655.07928420441556</v>
      </c>
      <c r="P41" s="77">
        <v>66.66</v>
      </c>
      <c r="Q41" s="77">
        <v>24.703068704186851</v>
      </c>
      <c r="R41" s="80">
        <v>19.2</v>
      </c>
      <c r="S41" s="80">
        <v>0</v>
      </c>
      <c r="T41" s="78">
        <f>SUMPRODUCT(LTA!F41:AJ41,LTA!F$101:AJ$101,LTA!F$105:AJ$105)</f>
        <v>104.04</v>
      </c>
      <c r="U41" s="78">
        <f>SUMPRODUCT(LTA!F41:AJ41,LTA!F$102:AJ$102,LTA!F$105:AJ$105)</f>
        <v>506.9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-184</v>
      </c>
      <c r="AA41" s="117">
        <f>STOA!J41</f>
        <v>301.32</v>
      </c>
      <c r="AB41" s="117">
        <f>-STOA!P41</f>
        <v>0</v>
      </c>
      <c r="AC41">
        <f t="shared" si="0"/>
        <v>17.465813283654402</v>
      </c>
      <c r="AD41">
        <f t="shared" si="1"/>
        <v>1567.518948845611</v>
      </c>
      <c r="AE41">
        <f>'IDT-1'!F41</f>
        <v>-44.978000000000002</v>
      </c>
      <c r="AF41" s="26"/>
      <c r="AG41">
        <f t="shared" si="2"/>
        <v>1522.540948845611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10.536863662960794</v>
      </c>
      <c r="F42">
        <f>GT_Spot!T42</f>
        <v>0</v>
      </c>
      <c r="G42">
        <f>PPCL_NG!T42</f>
        <v>23.14</v>
      </c>
      <c r="H42">
        <f>PPCL_Spot!T42</f>
        <v>5.6582853680702812</v>
      </c>
      <c r="I42">
        <f>Bawana_NG!T42</f>
        <v>66.747260189631817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655.07908446377314</v>
      </c>
      <c r="P42" s="77">
        <v>66.66</v>
      </c>
      <c r="Q42" s="77">
        <v>24.703068704186851</v>
      </c>
      <c r="R42" s="80">
        <v>19.2</v>
      </c>
      <c r="S42" s="80">
        <v>0</v>
      </c>
      <c r="T42" s="78">
        <f>SUMPRODUCT(LTA!F42:AJ42,LTA!F$101:AJ$101,LTA!F$105:AJ$105)</f>
        <v>108.01</v>
      </c>
      <c r="U42" s="78">
        <f>SUMPRODUCT(LTA!F42:AJ42,LTA!F$102:AJ$102,LTA!F$105:AJ$105)</f>
        <v>511.81999999999994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-135</v>
      </c>
      <c r="AA42" s="117">
        <f>STOA!J42</f>
        <v>301.32</v>
      </c>
      <c r="AB42" s="117">
        <f>-STOA!P42</f>
        <v>0</v>
      </c>
      <c r="AC42">
        <f t="shared" si="0"/>
        <v>17.064624639738202</v>
      </c>
      <c r="AD42">
        <f t="shared" si="1"/>
        <v>1630.8099377488845</v>
      </c>
      <c r="AE42">
        <f>'IDT-1'!F42</f>
        <v>-57.087000000000003</v>
      </c>
      <c r="AF42" s="26"/>
      <c r="AG42">
        <f t="shared" si="2"/>
        <v>1573.7229377488845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10.536863662960794</v>
      </c>
      <c r="F43">
        <f>GT_Spot!T43</f>
        <v>0</v>
      </c>
      <c r="G43">
        <f>PPCL_NG!T43</f>
        <v>23.14</v>
      </c>
      <c r="H43">
        <f>PPCL_Spot!T43</f>
        <v>5.19</v>
      </c>
      <c r="I43">
        <f>Bawana_NG!T43</f>
        <v>66.747260189631817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609.97474421546349</v>
      </c>
      <c r="P43" s="77">
        <v>66.66</v>
      </c>
      <c r="Q43" s="77">
        <v>24.703068704186851</v>
      </c>
      <c r="R43" s="80">
        <v>19.2</v>
      </c>
      <c r="S43" s="80">
        <v>0</v>
      </c>
      <c r="T43" s="78">
        <f>SUMPRODUCT(LTA!F43:AJ43,LTA!F$101:AJ$101,LTA!F$105:AJ$105)</f>
        <v>110.67</v>
      </c>
      <c r="U43" s="78">
        <f>SUMPRODUCT(LTA!F43:AJ43,LTA!F$102:AJ$102,LTA!F$105:AJ$105)</f>
        <v>515.11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-18</v>
      </c>
      <c r="AA43" s="117">
        <f>STOA!J43</f>
        <v>301.32</v>
      </c>
      <c r="AB43" s="117">
        <f>-STOA!P43</f>
        <v>0</v>
      </c>
      <c r="AC43">
        <f t="shared" si="0"/>
        <v>15.854767164661114</v>
      </c>
      <c r="AD43">
        <f t="shared" si="1"/>
        <v>1689.3971696075816</v>
      </c>
      <c r="AE43">
        <f>'IDT-1'!F43</f>
        <v>-69.772999999999996</v>
      </c>
      <c r="AF43" s="26"/>
      <c r="AG43">
        <f t="shared" si="2"/>
        <v>1619.6241696075817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10.536863662960794</v>
      </c>
      <c r="F44">
        <f>GT_Spot!T44</f>
        <v>0</v>
      </c>
      <c r="G44">
        <f>PPCL_NG!T44</f>
        <v>23.14</v>
      </c>
      <c r="H44">
        <f>PPCL_Spot!T44</f>
        <v>5.4882849109653229</v>
      </c>
      <c r="I44">
        <f>Bawana_NG!T44</f>
        <v>66.747260189631817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654.47817746261137</v>
      </c>
      <c r="P44" s="77">
        <v>66.66</v>
      </c>
      <c r="Q44" s="77">
        <v>24.703068704186851</v>
      </c>
      <c r="R44" s="80">
        <v>19.2</v>
      </c>
      <c r="S44" s="80">
        <v>0</v>
      </c>
      <c r="T44" s="78">
        <f>SUMPRODUCT(LTA!F44:AJ44,LTA!F$101:AJ$101,LTA!F$105:AJ$105)</f>
        <v>111.27</v>
      </c>
      <c r="U44" s="78">
        <f>SUMPRODUCT(LTA!F44:AJ44,LTA!F$102:AJ$102,LTA!F$105:AJ$105)</f>
        <v>516.99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-45</v>
      </c>
      <c r="AA44" s="117">
        <f>STOA!J44</f>
        <v>301.32</v>
      </c>
      <c r="AB44" s="117">
        <f>-STOA!P44</f>
        <v>0</v>
      </c>
      <c r="AC44">
        <f t="shared" si="0"/>
        <v>16.332993177107877</v>
      </c>
      <c r="AD44">
        <f t="shared" si="1"/>
        <v>1729.2006617532481</v>
      </c>
      <c r="AE44">
        <f>'IDT-1'!F44</f>
        <v>-88.224999999999994</v>
      </c>
      <c r="AF44" s="26"/>
      <c r="AG44">
        <f t="shared" si="2"/>
        <v>1640.9756617532482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10.536863662960794</v>
      </c>
      <c r="F45">
        <f>GT_Spot!T45</f>
        <v>0</v>
      </c>
      <c r="G45">
        <f>PPCL_NG!T45</f>
        <v>23.14</v>
      </c>
      <c r="H45">
        <f>PPCL_Spot!T45</f>
        <v>5.4882849109653229</v>
      </c>
      <c r="I45">
        <f>Bawana_NG!T45</f>
        <v>66.747260189631817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657.87726991367424</v>
      </c>
      <c r="P45" s="77">
        <v>66.66</v>
      </c>
      <c r="Q45" s="77">
        <v>24.703068704186851</v>
      </c>
      <c r="R45" s="80">
        <v>19.2</v>
      </c>
      <c r="S45" s="80">
        <v>0</v>
      </c>
      <c r="T45" s="78">
        <f>SUMPRODUCT(LTA!F45:AJ45,LTA!F$101:AJ$101,LTA!F$105:AJ$105)</f>
        <v>111.66</v>
      </c>
      <c r="U45" s="78">
        <f>SUMPRODUCT(LTA!F45:AJ45,LTA!F$102:AJ$102,LTA!F$105:AJ$105)</f>
        <v>518.47000000000014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-8</v>
      </c>
      <c r="AA45" s="117">
        <f>STOA!J45</f>
        <v>301.32</v>
      </c>
      <c r="AB45" s="117">
        <f>-STOA!P45</f>
        <v>0</v>
      </c>
      <c r="AC45">
        <f t="shared" si="0"/>
        <v>16.139651747577958</v>
      </c>
      <c r="AD45">
        <f t="shared" si="1"/>
        <v>1761.6630956338411</v>
      </c>
      <c r="AE45">
        <f>'IDT-1'!F45</f>
        <v>-96.298000000000002</v>
      </c>
      <c r="AF45" s="26"/>
      <c r="AG45">
        <f t="shared" si="2"/>
        <v>1665.3650956338411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10.536863662960794</v>
      </c>
      <c r="F46">
        <f>GT_Spot!T46</f>
        <v>0</v>
      </c>
      <c r="G46">
        <f>PPCL_NG!T46</f>
        <v>23.14</v>
      </c>
      <c r="H46">
        <f>PPCL_Spot!T46</f>
        <v>5.4882849109653229</v>
      </c>
      <c r="I46">
        <f>Bawana_NG!T46</f>
        <v>66.747260189631817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656.31027487256313</v>
      </c>
      <c r="P46" s="77">
        <v>66.66</v>
      </c>
      <c r="Q46" s="77">
        <v>24.703068704186851</v>
      </c>
      <c r="R46" s="80">
        <v>19.2</v>
      </c>
      <c r="S46" s="80">
        <v>0</v>
      </c>
      <c r="T46" s="78">
        <f>SUMPRODUCT(LTA!F46:AJ46,LTA!F$101:AJ$101,LTA!F$105:AJ$105)</f>
        <v>112.04</v>
      </c>
      <c r="U46" s="78">
        <f>SUMPRODUCT(LTA!F46:AJ46,LTA!F$102:AJ$102,LTA!F$105:AJ$105)</f>
        <v>519.28000000000009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301.32</v>
      </c>
      <c r="AB46" s="117">
        <f>-STOA!P46</f>
        <v>0</v>
      </c>
      <c r="AC46">
        <f t="shared" si="0"/>
        <v>16.331652996704477</v>
      </c>
      <c r="AD46">
        <f t="shared" si="1"/>
        <v>1739.0940993436034</v>
      </c>
      <c r="AE46">
        <f>'IDT-1'!F46</f>
        <v>-67.143000000000001</v>
      </c>
      <c r="AF46" s="26"/>
      <c r="AG46">
        <f t="shared" si="2"/>
        <v>1671.9510993436033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10.227642276422763</v>
      </c>
      <c r="F47">
        <f>GT_Spot!T47</f>
        <v>0</v>
      </c>
      <c r="G47">
        <f>PPCL_NG!T47</f>
        <v>23.14</v>
      </c>
      <c r="H47">
        <f>PPCL_Spot!T47</f>
        <v>5.4882849109653229</v>
      </c>
      <c r="I47">
        <f>Bawana_NG!T47</f>
        <v>65.66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615.97748972710178</v>
      </c>
      <c r="P47" s="77">
        <v>66.66</v>
      </c>
      <c r="Q47" s="77">
        <v>24.703068704186851</v>
      </c>
      <c r="R47" s="80">
        <v>19.2</v>
      </c>
      <c r="S47" s="80">
        <v>0</v>
      </c>
      <c r="T47" s="78">
        <f>SUMPRODUCT(LTA!F47:AJ47,LTA!F$101:AJ$101,LTA!F$105:AJ$105)</f>
        <v>113.2</v>
      </c>
      <c r="U47" s="78">
        <f>SUMPRODUCT(LTA!F47:AJ47,LTA!F$102:AJ$102,LTA!F$105:AJ$105)</f>
        <v>519.57999999999993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300.39999999999998</v>
      </c>
      <c r="AB47" s="117">
        <f>-STOA!P47</f>
        <v>0</v>
      </c>
      <c r="AC47">
        <f t="shared" si="0"/>
        <v>15.747234261499241</v>
      </c>
      <c r="AD47">
        <f t="shared" si="1"/>
        <v>1723.4892513571776</v>
      </c>
      <c r="AE47">
        <f>'IDT-1'!F47</f>
        <v>-98.028000000000006</v>
      </c>
      <c r="AF47" s="26"/>
      <c r="AG47">
        <f t="shared" si="2"/>
        <v>1625.4612513571776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10.227642276422763</v>
      </c>
      <c r="F48">
        <f>GT_Spot!T48</f>
        <v>0</v>
      </c>
      <c r="G48">
        <f>PPCL_NG!T48</f>
        <v>23.14</v>
      </c>
      <c r="H48">
        <f>PPCL_Spot!T48</f>
        <v>5.4882849109653229</v>
      </c>
      <c r="I48">
        <f>Bawana_NG!T48</f>
        <v>65.66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620.14774726790188</v>
      </c>
      <c r="P48" s="77">
        <v>66.66</v>
      </c>
      <c r="Q48" s="77">
        <v>24.703068704186851</v>
      </c>
      <c r="R48" s="80">
        <v>19.2</v>
      </c>
      <c r="S48" s="80">
        <v>0</v>
      </c>
      <c r="T48" s="78">
        <f>SUMPRODUCT(LTA!F48:AJ48,LTA!F$101:AJ$101,LTA!F$105:AJ$105)</f>
        <v>113.51</v>
      </c>
      <c r="U48" s="78">
        <f>SUMPRODUCT(LTA!F48:AJ48,LTA!F$102:AJ$102,LTA!F$105:AJ$105)</f>
        <v>519.31000000000006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300.39999999999998</v>
      </c>
      <c r="AB48" s="117">
        <f>-STOA!P48</f>
        <v>0</v>
      </c>
      <c r="AC48">
        <f t="shared" si="0"/>
        <v>15.5623313398034</v>
      </c>
      <c r="AD48">
        <f t="shared" si="1"/>
        <v>1752.8844118196737</v>
      </c>
      <c r="AE48">
        <f>'IDT-1'!F48</f>
        <v>-87.072000000000003</v>
      </c>
      <c r="AF48" s="26"/>
      <c r="AG48">
        <f t="shared" si="2"/>
        <v>1665.8124118196738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10.227642276422763</v>
      </c>
      <c r="F49">
        <f>GT_Spot!T49</f>
        <v>0</v>
      </c>
      <c r="G49">
        <f>PPCL_NG!T49</f>
        <v>23.14</v>
      </c>
      <c r="H49">
        <f>PPCL_Spot!T49</f>
        <v>5.19</v>
      </c>
      <c r="I49">
        <f>Bawana_NG!T49</f>
        <v>62.71737430401474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615.21097210959238</v>
      </c>
      <c r="P49" s="77">
        <v>66.66</v>
      </c>
      <c r="Q49" s="77">
        <v>24.703068704186851</v>
      </c>
      <c r="R49" s="80">
        <v>19.2</v>
      </c>
      <c r="S49" s="80">
        <v>0</v>
      </c>
      <c r="T49" s="78">
        <f>SUMPRODUCT(LTA!F49:AJ49,LTA!F$101:AJ$101,LTA!F$105:AJ$105)</f>
        <v>113.99000000000001</v>
      </c>
      <c r="U49" s="78">
        <f>SUMPRODUCT(LTA!F49:AJ49,LTA!F$102:AJ$102,LTA!F$105:AJ$105)</f>
        <v>519.16999999999996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300.39999999999998</v>
      </c>
      <c r="AB49" s="117">
        <f>-STOA!P49</f>
        <v>0</v>
      </c>
      <c r="AC49">
        <f t="shared" si="0"/>
        <v>15.848484805956923</v>
      </c>
      <c r="AD49">
        <f t="shared" si="1"/>
        <v>1704.7605725882599</v>
      </c>
      <c r="AE49">
        <f>'IDT-1'!F49</f>
        <v>-85.341999999999999</v>
      </c>
      <c r="AF49" s="26"/>
      <c r="AG49">
        <f t="shared" si="2"/>
        <v>1619.4185725882598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10.227642276422763</v>
      </c>
      <c r="F50">
        <f>GT_Spot!T50</f>
        <v>0</v>
      </c>
      <c r="G50">
        <f>PPCL_NG!T50</f>
        <v>23.14</v>
      </c>
      <c r="H50">
        <f>PPCL_Spot!T50</f>
        <v>5.4882849109653229</v>
      </c>
      <c r="I50">
        <f>Bawana_NG!T50</f>
        <v>62.71737430401474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615.21097210959238</v>
      </c>
      <c r="P50" s="77">
        <v>66.66</v>
      </c>
      <c r="Q50" s="77">
        <v>24.703068704186851</v>
      </c>
      <c r="R50" s="80">
        <v>19.2</v>
      </c>
      <c r="S50" s="80">
        <v>0</v>
      </c>
      <c r="T50" s="78">
        <f>SUMPRODUCT(LTA!F50:AJ50,LTA!F$101:AJ$101,LTA!F$105:AJ$105)</f>
        <v>114.15</v>
      </c>
      <c r="U50" s="78">
        <f>SUMPRODUCT(LTA!F50:AJ50,LTA!F$102:AJ$102,LTA!F$105:AJ$105)</f>
        <v>520.24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300.39999999999998</v>
      </c>
      <c r="AB50" s="117">
        <f>-STOA!P50</f>
        <v>0</v>
      </c>
      <c r="AC50">
        <f t="shared" si="0"/>
        <v>15.506808612285605</v>
      </c>
      <c r="AD50">
        <f t="shared" si="1"/>
        <v>1746.6305336928967</v>
      </c>
      <c r="AE50">
        <f>'IDT-1'!F50</f>
        <v>-91.108999999999995</v>
      </c>
      <c r="AF50" s="26"/>
      <c r="AG50">
        <f t="shared" si="2"/>
        <v>1655.5215336928968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10.227642276422763</v>
      </c>
      <c r="F51">
        <f>GT_Spot!T51</f>
        <v>0</v>
      </c>
      <c r="G51">
        <f>PPCL_NG!T51</f>
        <v>23.14</v>
      </c>
      <c r="H51">
        <f>PPCL_Spot!T51</f>
        <v>5.1417139046348774</v>
      </c>
      <c r="I51">
        <f>Bawana_NG!T51</f>
        <v>65.66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669.00396575096693</v>
      </c>
      <c r="P51" s="77">
        <v>66.66</v>
      </c>
      <c r="Q51" s="77">
        <v>24.703068704186851</v>
      </c>
      <c r="R51" s="80">
        <v>19.2</v>
      </c>
      <c r="S51" s="80">
        <v>0</v>
      </c>
      <c r="T51" s="78">
        <f>SUMPRODUCT(LTA!F51:AJ51,LTA!F$101:AJ$101,LTA!F$105:AJ$105)</f>
        <v>114.21000000000001</v>
      </c>
      <c r="U51" s="78">
        <f>SUMPRODUCT(LTA!F51:AJ51,LTA!F$102:AJ$102,LTA!F$105:AJ$105)</f>
        <v>516.9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300.39999999999998</v>
      </c>
      <c r="AB51" s="117">
        <f>-STOA!P51</f>
        <v>0</v>
      </c>
      <c r="AC51">
        <f t="shared" si="0"/>
        <v>16.27222423759866</v>
      </c>
      <c r="AD51">
        <f t="shared" si="1"/>
        <v>1832.8441663986125</v>
      </c>
      <c r="AE51">
        <f>'IDT-1'!F51</f>
        <v>-90.531999999999996</v>
      </c>
      <c r="AF51" s="26"/>
      <c r="AG51">
        <f t="shared" si="2"/>
        <v>1742.3121663986126</v>
      </c>
      <c r="AI51" s="75">
        <f>PXIL!J51</f>
        <v>0</v>
      </c>
      <c r="AJ51" s="75">
        <f>PXIL!P51</f>
        <v>0</v>
      </c>
      <c r="AK51" s="75">
        <f>RTM_IEX!J51</f>
        <v>33.869999999999997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10.227642276422763</v>
      </c>
      <c r="F52">
        <f>GT_Spot!T52</f>
        <v>0</v>
      </c>
      <c r="G52">
        <f>PPCL_NG!T52</f>
        <v>23.14</v>
      </c>
      <c r="H52">
        <f>PPCL_Spot!T52</f>
        <v>5.1417139046348774</v>
      </c>
      <c r="I52">
        <f>Bawana_NG!T52</f>
        <v>65.66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669.00396575096693</v>
      </c>
      <c r="P52" s="77">
        <v>66.66</v>
      </c>
      <c r="Q52" s="77">
        <v>24.703068704186851</v>
      </c>
      <c r="R52" s="80">
        <v>19.2</v>
      </c>
      <c r="S52" s="80">
        <v>0</v>
      </c>
      <c r="T52" s="78">
        <f>SUMPRODUCT(LTA!F52:AJ52,LTA!F$101:AJ$101,LTA!F$105:AJ$105)</f>
        <v>114.26</v>
      </c>
      <c r="U52" s="78">
        <f>SUMPRODUCT(LTA!F52:AJ52,LTA!F$102:AJ$102,LTA!F$105:AJ$105)</f>
        <v>514.7299999999999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300.39999999999998</v>
      </c>
      <c r="AB52" s="117">
        <f>-STOA!P52</f>
        <v>0</v>
      </c>
      <c r="AC52">
        <f t="shared" si="0"/>
        <v>16.21088823759866</v>
      </c>
      <c r="AD52">
        <f t="shared" si="1"/>
        <v>1825.9355023986127</v>
      </c>
      <c r="AE52">
        <f>'IDT-1'!F52</f>
        <v>-84.188999999999993</v>
      </c>
      <c r="AF52" s="26"/>
      <c r="AG52">
        <f t="shared" si="2"/>
        <v>1741.7465023986126</v>
      </c>
      <c r="AI52" s="75">
        <f>PXIL!J52</f>
        <v>0</v>
      </c>
      <c r="AJ52" s="75">
        <f>PXIL!P52</f>
        <v>0</v>
      </c>
      <c r="AK52" s="75">
        <f>RTM_IEX!J52</f>
        <v>29.02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10.227642276422763</v>
      </c>
      <c r="F53">
        <f>GT_Spot!T53</f>
        <v>0</v>
      </c>
      <c r="G53">
        <f>PPCL_NG!T53</f>
        <v>23.14</v>
      </c>
      <c r="H53">
        <f>PPCL_Spot!T53</f>
        <v>5.1417139046348774</v>
      </c>
      <c r="I53">
        <f>Bawana_NG!T53</f>
        <v>65.66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677.02791321378686</v>
      </c>
      <c r="P53" s="77">
        <v>66.66</v>
      </c>
      <c r="Q53" s="77">
        <v>24.703068704186851</v>
      </c>
      <c r="R53" s="80">
        <v>19.2</v>
      </c>
      <c r="S53" s="80">
        <v>0</v>
      </c>
      <c r="T53" s="78">
        <f>SUMPRODUCT(LTA!F53:AJ53,LTA!F$101:AJ$101,LTA!F$105:AJ$105)</f>
        <v>114.29</v>
      </c>
      <c r="U53" s="78">
        <f>SUMPRODUCT(LTA!F53:AJ53,LTA!F$102:AJ$102,LTA!F$105:AJ$105)</f>
        <v>510.96999999999997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300.39999999999998</v>
      </c>
      <c r="AB53" s="117">
        <f>-STOA!P53</f>
        <v>0</v>
      </c>
      <c r="AC53">
        <f t="shared" si="0"/>
        <v>16.259642800937335</v>
      </c>
      <c r="AD53">
        <f t="shared" si="1"/>
        <v>1771.1606952980937</v>
      </c>
      <c r="AE53">
        <f>'IDT-1'!F53</f>
        <v>-91.685000000000002</v>
      </c>
      <c r="AF53" s="26"/>
      <c r="AG53">
        <f t="shared" si="2"/>
        <v>1679.4756952980938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10.227642276422763</v>
      </c>
      <c r="F54">
        <f>GT_Spot!T54</f>
        <v>0</v>
      </c>
      <c r="G54">
        <f>PPCL_NG!T54</f>
        <v>23.14</v>
      </c>
      <c r="H54">
        <f>PPCL_Spot!T54</f>
        <v>5.1417139046348774</v>
      </c>
      <c r="I54">
        <f>Bawana_NG!T54</f>
        <v>65.66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613.88183734570623</v>
      </c>
      <c r="P54" s="77">
        <v>66.66</v>
      </c>
      <c r="Q54" s="77">
        <v>24.703068704186851</v>
      </c>
      <c r="R54" s="80">
        <v>19.2</v>
      </c>
      <c r="S54" s="80">
        <v>0</v>
      </c>
      <c r="T54" s="78">
        <f>SUMPRODUCT(LTA!F54:AJ54,LTA!F$101:AJ$101,LTA!F$105:AJ$105)</f>
        <v>114.21000000000001</v>
      </c>
      <c r="U54" s="78">
        <f>SUMPRODUCT(LTA!F54:AJ54,LTA!F$102:AJ$102,LTA!F$105:AJ$105)</f>
        <v>505.9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300.39999999999998</v>
      </c>
      <c r="AB54" s="117">
        <f>-STOA!P54</f>
        <v>0</v>
      </c>
      <c r="AC54">
        <f t="shared" si="0"/>
        <v>16.013762434186042</v>
      </c>
      <c r="AD54">
        <f t="shared" si="1"/>
        <v>1663.110499796765</v>
      </c>
      <c r="AE54">
        <f>'IDT-1'!F54</f>
        <v>-19.312999999999999</v>
      </c>
      <c r="AF54" s="26"/>
      <c r="AG54">
        <f t="shared" si="2"/>
        <v>1643.7974997967649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9.9215017064846425</v>
      </c>
      <c r="F55">
        <f>GT_Spot!T55</f>
        <v>0</v>
      </c>
      <c r="G55">
        <f>PPCL_NG!T55</f>
        <v>23.14</v>
      </c>
      <c r="H55">
        <f>PPCL_Spot!T55</f>
        <v>4.861620540180061</v>
      </c>
      <c r="I55">
        <f>Bawana_NG!T55</f>
        <v>49.430000000000007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583.21300116034331</v>
      </c>
      <c r="P55" s="77">
        <v>29.021491647391414</v>
      </c>
      <c r="Q55" s="77">
        <v>7.741218322052573</v>
      </c>
      <c r="R55" s="80">
        <v>19.2</v>
      </c>
      <c r="S55" s="80">
        <v>0</v>
      </c>
      <c r="T55" s="78">
        <f>SUMPRODUCT(LTA!F55:AJ55,LTA!F$101:AJ$101,LTA!F$105:AJ$105)</f>
        <v>114.1</v>
      </c>
      <c r="U55" s="78">
        <f>SUMPRODUCT(LTA!F55:AJ55,LTA!F$102:AJ$102,LTA!F$105:AJ$105)</f>
        <v>454.12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300.39999999999998</v>
      </c>
      <c r="AB55" s="117">
        <f>-STOA!P55</f>
        <v>0</v>
      </c>
      <c r="AC55">
        <f t="shared" si="0"/>
        <v>14.126091008934731</v>
      </c>
      <c r="AD55">
        <f t="shared" si="1"/>
        <v>1571.0227423675171</v>
      </c>
      <c r="AE55">
        <f>'IDT-1'!F55</f>
        <v>-14.801</v>
      </c>
      <c r="AF55" s="26"/>
      <c r="AG55">
        <f t="shared" si="2"/>
        <v>1556.2217423675172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9.9215017064846425</v>
      </c>
      <c r="F56">
        <f>GT_Spot!T56</f>
        <v>0</v>
      </c>
      <c r="G56">
        <f>PPCL_NG!T56</f>
        <v>23.14</v>
      </c>
      <c r="H56">
        <f>PPCL_Spot!T56</f>
        <v>4.8</v>
      </c>
      <c r="I56">
        <f>Bawana_NG!T56</f>
        <v>49.430000000000007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579.04274361954333</v>
      </c>
      <c r="P56" s="77">
        <v>29.021491647391414</v>
      </c>
      <c r="Q56" s="77">
        <v>7.741218322052573</v>
      </c>
      <c r="R56" s="80">
        <v>19.2</v>
      </c>
      <c r="S56" s="80">
        <v>0</v>
      </c>
      <c r="T56" s="78">
        <f>SUMPRODUCT(LTA!F56:AJ56,LTA!F$101:AJ$101,LTA!F$105:AJ$105)</f>
        <v>113.9</v>
      </c>
      <c r="U56" s="78">
        <f>SUMPRODUCT(LTA!F56:AJ56,LTA!F$102:AJ$102,LTA!F$105:AJ$105)</f>
        <v>453.7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300.39999999999998</v>
      </c>
      <c r="AB56" s="117">
        <f>-STOA!P56</f>
        <v>0</v>
      </c>
      <c r="AC56">
        <f t="shared" si="0"/>
        <v>14.083394481822106</v>
      </c>
      <c r="AD56">
        <f t="shared" si="1"/>
        <v>1566.2135608136498</v>
      </c>
      <c r="AE56">
        <f>'IDT-1'!F56</f>
        <v>-32.481999999999999</v>
      </c>
      <c r="AF56" s="26"/>
      <c r="AG56">
        <f t="shared" si="2"/>
        <v>1533.7315608136498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9.9215017064846425</v>
      </c>
      <c r="F57">
        <f>GT_Spot!T57</f>
        <v>0</v>
      </c>
      <c r="G57">
        <f>PPCL_NG!T57</f>
        <v>23.14</v>
      </c>
      <c r="H57">
        <f>PPCL_Spot!T57</f>
        <v>4.8</v>
      </c>
      <c r="I57">
        <f>Bawana_NG!T57</f>
        <v>49.430000000000007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574.87248607874324</v>
      </c>
      <c r="P57" s="77">
        <v>29.021491647391414</v>
      </c>
      <c r="Q57" s="77">
        <v>7.741218322052573</v>
      </c>
      <c r="R57" s="80">
        <v>19.2</v>
      </c>
      <c r="S57" s="80">
        <v>0</v>
      </c>
      <c r="T57" s="78">
        <f>SUMPRODUCT(LTA!F57:AJ57,LTA!F$101:AJ$101,LTA!F$105:AJ$105)</f>
        <v>113.73</v>
      </c>
      <c r="U57" s="78">
        <f>SUMPRODUCT(LTA!F57:AJ57,LTA!F$102:AJ$102,LTA!F$105:AJ$105)</f>
        <v>452.87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300.39999999999998</v>
      </c>
      <c r="AB57" s="117">
        <f>-STOA!P57</f>
        <v>0</v>
      </c>
      <c r="AC57">
        <f t="shared" si="0"/>
        <v>14.545050940241115</v>
      </c>
      <c r="AD57">
        <f t="shared" si="1"/>
        <v>1638.301646814431</v>
      </c>
      <c r="AE57">
        <f>'IDT-1'!F57</f>
        <v>0</v>
      </c>
      <c r="AF57" s="26"/>
      <c r="AG57">
        <f t="shared" si="2"/>
        <v>1638.301646814431</v>
      </c>
      <c r="AI57" s="75">
        <f>PXIL!J57</f>
        <v>0</v>
      </c>
      <c r="AJ57" s="75">
        <f>PXIL!P57</f>
        <v>0</v>
      </c>
      <c r="AK57" s="75">
        <f>RTM_IEX!J57</f>
        <v>67.72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9.9215017064846425</v>
      </c>
      <c r="F58">
        <f>GT_Spot!T58</f>
        <v>0</v>
      </c>
      <c r="G58">
        <f>PPCL_NG!T58</f>
        <v>23.14</v>
      </c>
      <c r="H58">
        <f>PPCL_Spot!T58</f>
        <v>4.8</v>
      </c>
      <c r="I58">
        <f>Bawana_NG!T58</f>
        <v>64.559999999999988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614.11374493969663</v>
      </c>
      <c r="P58" s="77">
        <v>66.66</v>
      </c>
      <c r="Q58" s="77">
        <v>24.703068704186851</v>
      </c>
      <c r="R58" s="80">
        <v>19.2</v>
      </c>
      <c r="S58" s="80">
        <v>0</v>
      </c>
      <c r="T58" s="78">
        <f>SUMPRODUCT(LTA!F58:AJ58,LTA!F$101:AJ$101,LTA!F$105:AJ$105)</f>
        <v>113.65</v>
      </c>
      <c r="U58" s="78">
        <f>SUMPRODUCT(LTA!F58:AJ58,LTA!F$102:AJ$102,LTA!F$105:AJ$105)</f>
        <v>502.67999999999995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-4</v>
      </c>
      <c r="AA58" s="117">
        <f>STOA!J58</f>
        <v>300.39999999999998</v>
      </c>
      <c r="AB58" s="117">
        <f>-STOA!P58</f>
        <v>0</v>
      </c>
      <c r="AC58">
        <f t="shared" si="0"/>
        <v>15.558764235615925</v>
      </c>
      <c r="AD58">
        <f t="shared" si="1"/>
        <v>1704.2695511147522</v>
      </c>
      <c r="AE58">
        <f>'IDT-1'!F58</f>
        <v>0</v>
      </c>
      <c r="AF58" s="26"/>
      <c r="AG58">
        <f t="shared" si="2"/>
        <v>1704.2695511147522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9.9215017064846425</v>
      </c>
      <c r="F59">
        <f>GT_Spot!T59</f>
        <v>0</v>
      </c>
      <c r="G59">
        <f>PPCL_NG!T59</f>
        <v>23.14</v>
      </c>
      <c r="H59">
        <f>PPCL_Spot!T59</f>
        <v>4.8</v>
      </c>
      <c r="I59">
        <f>Bawana_NG!T59</f>
        <v>64.559999999999988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676.999391637798</v>
      </c>
      <c r="P59" s="77">
        <v>66.66</v>
      </c>
      <c r="Q59" s="77">
        <v>24.703068704186851</v>
      </c>
      <c r="R59" s="80">
        <v>19.2</v>
      </c>
      <c r="S59" s="80">
        <v>0</v>
      </c>
      <c r="T59" s="78">
        <f>SUMPRODUCT(LTA!F59:AJ59,LTA!F$101:AJ$101,LTA!F$105:AJ$105)</f>
        <v>113.01</v>
      </c>
      <c r="U59" s="78">
        <f>SUMPRODUCT(LTA!F59:AJ59,LTA!F$102:AJ$102,LTA!F$105:AJ$105)</f>
        <v>499.36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300.39999999999998</v>
      </c>
      <c r="AB59" s="117">
        <f>-STOA!P59</f>
        <v>0</v>
      </c>
      <c r="AC59">
        <f t="shared" si="0"/>
        <v>15.864234866026532</v>
      </c>
      <c r="AD59">
        <f t="shared" si="1"/>
        <v>1786.889727182443</v>
      </c>
      <c r="AE59">
        <f>'IDT-1'!F59</f>
        <v>-45.08</v>
      </c>
      <c r="AF59" s="26"/>
      <c r="AG59">
        <f t="shared" si="2"/>
        <v>1741.8097271824431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10.241708074534161</v>
      </c>
      <c r="F60">
        <f>GT_Spot!T60</f>
        <v>0</v>
      </c>
      <c r="G60">
        <f>PPCL_NG!T60</f>
        <v>23.14</v>
      </c>
      <c r="H60">
        <f>PPCL_Spot!T60</f>
        <v>4.8</v>
      </c>
      <c r="I60">
        <f>Bawana_NG!T60</f>
        <v>64.559999999999988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676.99932062977268</v>
      </c>
      <c r="P60" s="77">
        <v>66.66</v>
      </c>
      <c r="Q60" s="77">
        <v>24.703068704186851</v>
      </c>
      <c r="R60" s="80">
        <v>19.2</v>
      </c>
      <c r="S60" s="80">
        <v>0</v>
      </c>
      <c r="T60" s="78">
        <f>SUMPRODUCT(LTA!F60:AJ60,LTA!F$101:AJ$101,LTA!F$105:AJ$105)</f>
        <v>112.61</v>
      </c>
      <c r="U60" s="78">
        <f>SUMPRODUCT(LTA!F60:AJ60,LTA!F$102:AJ$102,LTA!F$105:AJ$105)</f>
        <v>492.24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300.39999999999998</v>
      </c>
      <c r="AB60" s="117">
        <f>-STOA!P60</f>
        <v>0</v>
      </c>
      <c r="AC60">
        <f t="shared" si="0"/>
        <v>15.800876057194747</v>
      </c>
      <c r="AD60">
        <f t="shared" si="1"/>
        <v>1779.7532213512991</v>
      </c>
      <c r="AE60">
        <f>'IDT-1'!F60</f>
        <v>0</v>
      </c>
      <c r="AF60" s="26"/>
      <c r="AG60">
        <f t="shared" si="2"/>
        <v>1779.7532213512991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7.5742054921320578</v>
      </c>
      <c r="F61">
        <f>GT_Spot!T61</f>
        <v>0</v>
      </c>
      <c r="G61">
        <f>PPCL_NG!T61</f>
        <v>23.14</v>
      </c>
      <c r="H61">
        <f>PPCL_Spot!T61</f>
        <v>4.54</v>
      </c>
      <c r="I61">
        <f>Bawana_NG!T61</f>
        <v>64.559999999999988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695.0313480564223</v>
      </c>
      <c r="P61" s="77">
        <v>66.66</v>
      </c>
      <c r="Q61" s="77">
        <v>24.703068704186851</v>
      </c>
      <c r="R61" s="80">
        <v>19.2</v>
      </c>
      <c r="S61" s="80">
        <v>0</v>
      </c>
      <c r="T61" s="78">
        <f>SUMPRODUCT(LTA!F61:AJ61,LTA!F$101:AJ$101,LTA!F$105:AJ$105)</f>
        <v>112.06</v>
      </c>
      <c r="U61" s="78">
        <f>SUMPRODUCT(LTA!F61:AJ61,LTA!F$102:AJ$102,LTA!F$105:AJ$105)</f>
        <v>486.54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300.39999999999998</v>
      </c>
      <c r="AB61" s="117">
        <f>-STOA!P61</f>
        <v>0</v>
      </c>
      <c r="AC61">
        <f t="shared" si="0"/>
        <v>16.304539875824126</v>
      </c>
      <c r="AD61">
        <f t="shared" si="1"/>
        <v>1836.4840823769173</v>
      </c>
      <c r="AE61">
        <f>'IDT-1'!F61</f>
        <v>0</v>
      </c>
      <c r="AF61" s="26"/>
      <c r="AG61">
        <f t="shared" si="2"/>
        <v>1836.4840823769173</v>
      </c>
      <c r="AI61" s="75">
        <f>PXIL!J61</f>
        <v>0</v>
      </c>
      <c r="AJ61" s="75">
        <f>PXIL!P61</f>
        <v>0</v>
      </c>
      <c r="AK61" s="75">
        <f>RTM_IEX!J61</f>
        <v>48.38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9.6719776813391167</v>
      </c>
      <c r="F62">
        <f>GT_Spot!T62</f>
        <v>0</v>
      </c>
      <c r="G62">
        <f>PPCL_NG!T62</f>
        <v>23.14</v>
      </c>
      <c r="H62">
        <f>PPCL_Spot!T62</f>
        <v>4.8</v>
      </c>
      <c r="I62">
        <f>Bawana_NG!T62</f>
        <v>64.559999999999988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741.82150659815272</v>
      </c>
      <c r="P62" s="77">
        <v>66.66</v>
      </c>
      <c r="Q62" s="77">
        <v>24.703068704186851</v>
      </c>
      <c r="R62" s="80">
        <v>19.2</v>
      </c>
      <c r="S62" s="80">
        <v>0</v>
      </c>
      <c r="T62" s="78">
        <f>SUMPRODUCT(LTA!F62:AJ62,LTA!F$101:AJ$101,LTA!F$105:AJ$105)</f>
        <v>110.03</v>
      </c>
      <c r="U62" s="78">
        <f>SUMPRODUCT(LTA!F62:AJ62,LTA!F$102:AJ$102,LTA!F$105:AJ$105)</f>
        <v>482.58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300.39999999999998</v>
      </c>
      <c r="AB62" s="117">
        <f>-STOA!P62</f>
        <v>0</v>
      </c>
      <c r="AC62">
        <f t="shared" si="0"/>
        <v>16.599145666256373</v>
      </c>
      <c r="AD62">
        <f t="shared" si="1"/>
        <v>1869.6674073174224</v>
      </c>
      <c r="AE62">
        <f>'IDT-1'!F62</f>
        <v>0</v>
      </c>
      <c r="AF62" s="26"/>
      <c r="AG62">
        <f t="shared" si="2"/>
        <v>1869.6674073174224</v>
      </c>
      <c r="AI62" s="75">
        <f>PXIL!J62</f>
        <v>0</v>
      </c>
      <c r="AJ62" s="75">
        <f>PXIL!P62</f>
        <v>0</v>
      </c>
      <c r="AK62" s="75">
        <f>RTM_IEX!J62</f>
        <v>38.700000000000003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9.6719776813391167</v>
      </c>
      <c r="F63">
        <f>GT_Spot!T63</f>
        <v>0</v>
      </c>
      <c r="G63">
        <f>PPCL_NG!T63</f>
        <v>23.14</v>
      </c>
      <c r="H63">
        <f>PPCL_Spot!T63</f>
        <v>4.8</v>
      </c>
      <c r="I63">
        <f>Bawana_NG!T63</f>
        <v>64.559999999999988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813.35145757153543</v>
      </c>
      <c r="P63" s="77">
        <v>66.66</v>
      </c>
      <c r="Q63" s="77">
        <v>24.703068704186851</v>
      </c>
      <c r="R63" s="80">
        <v>19.2</v>
      </c>
      <c r="S63" s="80">
        <v>0</v>
      </c>
      <c r="T63" s="78">
        <f>SUMPRODUCT(LTA!F63:AJ63,LTA!F$101:AJ$101,LTA!F$105:AJ$105)</f>
        <v>108.98</v>
      </c>
      <c r="U63" s="78">
        <f>SUMPRODUCT(LTA!F63:AJ63,LTA!F$102:AJ$102,LTA!F$105:AJ$105)</f>
        <v>473.95000000000005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301.79000000000002</v>
      </c>
      <c r="AB63" s="117">
        <f>-STOA!P63</f>
        <v>0</v>
      </c>
      <c r="AC63">
        <f t="shared" si="0"/>
        <v>17.15565723482214</v>
      </c>
      <c r="AD63">
        <f t="shared" si="1"/>
        <v>1932.3508467222391</v>
      </c>
      <c r="AE63">
        <f>'IDT-1'!F63</f>
        <v>-102.651</v>
      </c>
      <c r="AF63" s="26"/>
      <c r="AG63">
        <f t="shared" si="2"/>
        <v>1829.699846722239</v>
      </c>
      <c r="AI63" s="75">
        <f>PXIL!J63</f>
        <v>0</v>
      </c>
      <c r="AJ63" s="75">
        <f>PXIL!P63</f>
        <v>0</v>
      </c>
      <c r="AK63" s="75">
        <f>RTM_IEX!J63</f>
        <v>38.700000000000003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9.6719776813391167</v>
      </c>
      <c r="F64">
        <f>GT_Spot!T64</f>
        <v>0</v>
      </c>
      <c r="G64">
        <f>PPCL_NG!T64</f>
        <v>23.14</v>
      </c>
      <c r="H64">
        <f>PPCL_Spot!T64</f>
        <v>4.8</v>
      </c>
      <c r="I64">
        <f>Bawana_NG!T64</f>
        <v>64.559999999999988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813.35349680753495</v>
      </c>
      <c r="P64" s="77">
        <v>66.66</v>
      </c>
      <c r="Q64" s="77">
        <v>24.703068704186851</v>
      </c>
      <c r="R64" s="80">
        <v>19.2</v>
      </c>
      <c r="S64" s="80">
        <v>0</v>
      </c>
      <c r="T64" s="78">
        <f>SUMPRODUCT(LTA!F64:AJ64,LTA!F$101:AJ$101,LTA!F$105:AJ$105)</f>
        <v>107.49</v>
      </c>
      <c r="U64" s="78">
        <f>SUMPRODUCT(LTA!F64:AJ64,LTA!F$102:AJ$102,LTA!F$105:AJ$105)</f>
        <v>472.28999999999996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301.79000000000002</v>
      </c>
      <c r="AB64" s="117">
        <f>-STOA!P64</f>
        <v>0</v>
      </c>
      <c r="AC64">
        <f t="shared" si="0"/>
        <v>17.383419180098937</v>
      </c>
      <c r="AD64">
        <f t="shared" si="1"/>
        <v>1958.0051240129619</v>
      </c>
      <c r="AE64">
        <f>'IDT-1'!F64</f>
        <v>-102.551</v>
      </c>
      <c r="AF64" s="26"/>
      <c r="AG64">
        <f t="shared" si="2"/>
        <v>1855.454124012962</v>
      </c>
      <c r="AI64" s="75">
        <f>PXIL!J64</f>
        <v>0</v>
      </c>
      <c r="AJ64" s="75">
        <f>PXIL!P64</f>
        <v>0</v>
      </c>
      <c r="AK64" s="75">
        <f>RTM_IEX!J64</f>
        <v>67.73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7.5742054921320578</v>
      </c>
      <c r="F65">
        <f>GT_Spot!T65</f>
        <v>0</v>
      </c>
      <c r="G65">
        <f>PPCL_NG!T65</f>
        <v>23.14</v>
      </c>
      <c r="H65">
        <f>PPCL_Spot!T65</f>
        <v>3.43</v>
      </c>
      <c r="I65">
        <f>Bawana_NG!T65</f>
        <v>64.559999999999988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810.13884064058766</v>
      </c>
      <c r="P65" s="77">
        <v>66.66</v>
      </c>
      <c r="Q65" s="77">
        <v>24.703068704186851</v>
      </c>
      <c r="R65" s="80">
        <v>19.2</v>
      </c>
      <c r="S65" s="80">
        <v>0</v>
      </c>
      <c r="T65" s="78">
        <f>SUMPRODUCT(LTA!F65:AJ65,LTA!F$101:AJ$101,LTA!F$105:AJ$105)</f>
        <v>105.11</v>
      </c>
      <c r="U65" s="78">
        <f>SUMPRODUCT(LTA!F65:AJ65,LTA!F$102:AJ$102,LTA!F$105:AJ$105)</f>
        <v>469.78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301.79000000000002</v>
      </c>
      <c r="AB65" s="117">
        <f>-STOA!P65</f>
        <v>0</v>
      </c>
      <c r="AC65">
        <f t="shared" si="0"/>
        <v>17.451861810564779</v>
      </c>
      <c r="AD65">
        <f t="shared" si="1"/>
        <v>1965.7142530263416</v>
      </c>
      <c r="AE65">
        <f>'IDT-1'!F65</f>
        <v>-101.169</v>
      </c>
      <c r="AF65" s="26"/>
      <c r="AG65">
        <f t="shared" si="2"/>
        <v>1864.5452530263415</v>
      </c>
      <c r="AI65" s="75">
        <f>PXIL!J65</f>
        <v>0</v>
      </c>
      <c r="AJ65" s="75">
        <f>PXIL!P65</f>
        <v>0</v>
      </c>
      <c r="AK65" s="75">
        <f>RTM_IEX!J65</f>
        <v>87.08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7.5742054921320578</v>
      </c>
      <c r="F66">
        <f>GT_Spot!T66</f>
        <v>0</v>
      </c>
      <c r="G66">
        <f>PPCL_NG!T66</f>
        <v>23.14</v>
      </c>
      <c r="H66">
        <f>PPCL_Spot!T66</f>
        <v>3.43</v>
      </c>
      <c r="I66">
        <f>Bawana_NG!T66</f>
        <v>64.559999999999988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810.13517246924494</v>
      </c>
      <c r="P66" s="77">
        <v>66.66</v>
      </c>
      <c r="Q66" s="77">
        <v>24.703068704186851</v>
      </c>
      <c r="R66" s="80">
        <v>19.2</v>
      </c>
      <c r="S66" s="80">
        <v>0</v>
      </c>
      <c r="T66" s="78">
        <f>SUMPRODUCT(LTA!F66:AJ66,LTA!F$101:AJ$101,LTA!F$105:AJ$105)</f>
        <v>102.1</v>
      </c>
      <c r="U66" s="78">
        <f>SUMPRODUCT(LTA!F66:AJ66,LTA!F$102:AJ$102,LTA!F$105:AJ$105)</f>
        <v>466.12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301.79000000000002</v>
      </c>
      <c r="AB66" s="117">
        <f>-STOA!P66</f>
        <v>0</v>
      </c>
      <c r="AC66">
        <f t="shared" si="0"/>
        <v>17.393133530656964</v>
      </c>
      <c r="AD66">
        <f t="shared" si="1"/>
        <v>1959.0993131349069</v>
      </c>
      <c r="AE66">
        <f>'IDT-1'!F66</f>
        <v>-104.85599999999999</v>
      </c>
      <c r="AF66" s="26"/>
      <c r="AG66">
        <f t="shared" si="2"/>
        <v>1854.2433131349069</v>
      </c>
      <c r="AI66" s="75">
        <f>PXIL!J66</f>
        <v>0</v>
      </c>
      <c r="AJ66" s="75">
        <f>PXIL!P66</f>
        <v>0</v>
      </c>
      <c r="AK66" s="75">
        <f>RTM_IEX!J66</f>
        <v>87.08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10.064928615766604</v>
      </c>
      <c r="F67">
        <f>GT_Spot!T67</f>
        <v>0</v>
      </c>
      <c r="G67">
        <f>PPCL_NG!T67</f>
        <v>23.14</v>
      </c>
      <c r="H67">
        <f>PPCL_Spot!T67</f>
        <v>4.7283113173866482</v>
      </c>
      <c r="I67">
        <f>Bawana_NG!T67</f>
        <v>64.559999999999988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809.81694780223597</v>
      </c>
      <c r="P67" s="77">
        <v>66.66</v>
      </c>
      <c r="Q67" s="77">
        <v>24.703068704186851</v>
      </c>
      <c r="R67" s="80">
        <v>19.2</v>
      </c>
      <c r="S67" s="80">
        <v>0</v>
      </c>
      <c r="T67" s="78">
        <f>SUMPRODUCT(LTA!F67:AJ67,LTA!F$101:AJ$101,LTA!F$105:AJ$105)</f>
        <v>98.33</v>
      </c>
      <c r="U67" s="78">
        <f>SUMPRODUCT(LTA!F67:AJ67,LTA!F$102:AJ$102,LTA!F$105:AJ$105)</f>
        <v>461.46999999999997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301.79000000000002</v>
      </c>
      <c r="AB67" s="117">
        <f>-STOA!P67</f>
        <v>0</v>
      </c>
      <c r="AC67">
        <f t="shared" si="0"/>
        <v>17.604868656668273</v>
      </c>
      <c r="AD67">
        <f t="shared" si="1"/>
        <v>1982.9483877829077</v>
      </c>
      <c r="AE67">
        <f>'IDT-1'!F67</f>
        <v>-116.577</v>
      </c>
      <c r="AF67" s="26"/>
      <c r="AG67">
        <f t="shared" si="2"/>
        <v>1866.3713877829077</v>
      </c>
      <c r="AI67" s="75">
        <f>PXIL!J67</f>
        <v>0</v>
      </c>
      <c r="AJ67" s="75">
        <f>PXIL!P67</f>
        <v>0</v>
      </c>
      <c r="AK67" s="75">
        <f>RTM_IEX!J67</f>
        <v>116.09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10.064928615766604</v>
      </c>
      <c r="F68">
        <f>GT_Spot!T68</f>
        <v>0</v>
      </c>
      <c r="G68">
        <f>PPCL_NG!T68</f>
        <v>23.14</v>
      </c>
      <c r="H68">
        <f>PPCL_Spot!T68</f>
        <v>4.97</v>
      </c>
      <c r="I68">
        <f>Bawana_NG!T68</f>
        <v>64.162796338938577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809.25683155805848</v>
      </c>
      <c r="P68" s="77">
        <v>66.66</v>
      </c>
      <c r="Q68" s="77">
        <v>24.703068704186851</v>
      </c>
      <c r="R68" s="80">
        <v>19.2</v>
      </c>
      <c r="S68" s="80">
        <v>0</v>
      </c>
      <c r="T68" s="78">
        <f>SUMPRODUCT(LTA!F68:AJ68,LTA!F$101:AJ$101,LTA!F$105:AJ$105)</f>
        <v>94.35</v>
      </c>
      <c r="U68" s="78">
        <f>SUMPRODUCT(LTA!F68:AJ68,LTA!F$102:AJ$102,LTA!F$105:AJ$105)</f>
        <v>456.25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301.79000000000002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17.517699101909166</v>
      </c>
      <c r="AD68">
        <f t="shared" ref="AD68:AD98" si="4">SUM(B68:AB68,AI68:AR68)-AC68</f>
        <v>1973.1299261150414</v>
      </c>
      <c r="AE68">
        <f>'IDT-1'!F68</f>
        <v>-127.605</v>
      </c>
      <c r="AF68" s="26"/>
      <c r="AG68">
        <f t="shared" ref="AG68:AG98" si="5">SUM(AD68:AF68)</f>
        <v>1845.5249261150414</v>
      </c>
      <c r="AI68" s="75">
        <f>PXIL!J68</f>
        <v>0</v>
      </c>
      <c r="AJ68" s="75">
        <f>PXIL!P68</f>
        <v>0</v>
      </c>
      <c r="AK68" s="75">
        <f>RTM_IEX!J68</f>
        <v>116.1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10.064928615766604</v>
      </c>
      <c r="F69">
        <f>GT_Spot!T69</f>
        <v>0</v>
      </c>
      <c r="G69">
        <f>PPCL_NG!T69</f>
        <v>23.14</v>
      </c>
      <c r="H69">
        <f>PPCL_Spot!T69</f>
        <v>4.97</v>
      </c>
      <c r="I69">
        <f>Bawana_NG!T69</f>
        <v>64.162796338938577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813.24037096050097</v>
      </c>
      <c r="P69" s="77">
        <v>66.66</v>
      </c>
      <c r="Q69" s="77">
        <v>24.703068704186851</v>
      </c>
      <c r="R69" s="80">
        <v>19.2</v>
      </c>
      <c r="S69" s="80">
        <v>0</v>
      </c>
      <c r="T69" s="78">
        <f>SUMPRODUCT(LTA!F69:AJ69,LTA!F$101:AJ$101,LTA!F$105:AJ$105)</f>
        <v>86.4</v>
      </c>
      <c r="U69" s="78">
        <f>SUMPRODUCT(LTA!F69:AJ69,LTA!F$102:AJ$102,LTA!F$105:AJ$105)</f>
        <v>450.96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301.79000000000002</v>
      </c>
      <c r="AB69" s="117">
        <f>-STOA!P69</f>
        <v>0</v>
      </c>
      <c r="AC69">
        <f t="shared" si="3"/>
        <v>17.56393024865066</v>
      </c>
      <c r="AD69">
        <f t="shared" si="4"/>
        <v>1978.3372343707424</v>
      </c>
      <c r="AE69">
        <f>'IDT-1'!F69</f>
        <v>-125.967</v>
      </c>
      <c r="AF69" s="26"/>
      <c r="AG69">
        <f t="shared" si="5"/>
        <v>1852.3702343707423</v>
      </c>
      <c r="AI69" s="75">
        <f>PXIL!J69</f>
        <v>0</v>
      </c>
      <c r="AJ69" s="75">
        <f>PXIL!P69</f>
        <v>0</v>
      </c>
      <c r="AK69" s="75">
        <f>RTM_IEX!J69</f>
        <v>130.61000000000001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10.064928615766604</v>
      </c>
      <c r="F70">
        <f>GT_Spot!T70</f>
        <v>0</v>
      </c>
      <c r="G70">
        <f>PPCL_NG!T70</f>
        <v>23.14</v>
      </c>
      <c r="H70">
        <f>PPCL_Spot!T70</f>
        <v>4.97</v>
      </c>
      <c r="I70">
        <f>Bawana_NG!T70</f>
        <v>64.162796338938577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811.992295960501</v>
      </c>
      <c r="P70" s="77">
        <v>66.66</v>
      </c>
      <c r="Q70" s="77">
        <v>24.703068704186851</v>
      </c>
      <c r="R70" s="80">
        <v>19.2</v>
      </c>
      <c r="S70" s="80">
        <v>0</v>
      </c>
      <c r="T70" s="78">
        <f>SUMPRODUCT(LTA!F70:AJ70,LTA!F$101:AJ$101,LTA!F$105:AJ$105)</f>
        <v>75.86</v>
      </c>
      <c r="U70" s="78">
        <f>SUMPRODUCT(LTA!F70:AJ70,LTA!F$102:AJ$102,LTA!F$105:AJ$105)</f>
        <v>445.54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301.79000000000002</v>
      </c>
      <c r="AB70" s="117">
        <f>-STOA!P70</f>
        <v>0</v>
      </c>
      <c r="AC70">
        <f t="shared" si="3"/>
        <v>17.412499188650656</v>
      </c>
      <c r="AD70">
        <f t="shared" si="4"/>
        <v>1961.2805904307424</v>
      </c>
      <c r="AE70">
        <f>'IDT-1'!F70</f>
        <v>-130.08600000000001</v>
      </c>
      <c r="AF70" s="26"/>
      <c r="AG70">
        <f t="shared" si="5"/>
        <v>1831.1945904307424</v>
      </c>
      <c r="AI70" s="75">
        <f>PXIL!J70</f>
        <v>0</v>
      </c>
      <c r="AJ70" s="75">
        <f>PXIL!P70</f>
        <v>0</v>
      </c>
      <c r="AK70" s="75">
        <f>RTM_IEX!J70</f>
        <v>130.61000000000001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5.7316081330868753</v>
      </c>
      <c r="F71">
        <f>GT_Spot!T71</f>
        <v>0</v>
      </c>
      <c r="G71">
        <f>PPCL_NG!T71</f>
        <v>23.14</v>
      </c>
      <c r="H71">
        <f>PPCL_Spot!T71</f>
        <v>4.25</v>
      </c>
      <c r="I71">
        <f>Bawana_NG!T71</f>
        <v>64.162796338938577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819.50627797462653</v>
      </c>
      <c r="P71" s="77">
        <v>66.66</v>
      </c>
      <c r="Q71" s="77">
        <v>24.703068704186851</v>
      </c>
      <c r="R71" s="80">
        <v>19.2</v>
      </c>
      <c r="S71" s="80">
        <v>0</v>
      </c>
      <c r="T71" s="78">
        <f>SUMPRODUCT(LTA!F71:AJ71,LTA!F$101:AJ$101,LTA!F$105:AJ$105)</f>
        <v>64.679999999999993</v>
      </c>
      <c r="U71" s="78">
        <f>SUMPRODUCT(LTA!F71:AJ71,LTA!F$102:AJ$102,LTA!F$105:AJ$105)</f>
        <v>435.64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301.79000000000002</v>
      </c>
      <c r="AB71" s="117">
        <f>-STOA!P71</f>
        <v>0</v>
      </c>
      <c r="AC71">
        <f t="shared" si="3"/>
        <v>16.567529010127384</v>
      </c>
      <c r="AD71">
        <f t="shared" si="4"/>
        <v>1866.1062221407117</v>
      </c>
      <c r="AE71">
        <f>'IDT-1'!F71</f>
        <v>-140.221</v>
      </c>
      <c r="AF71" s="26"/>
      <c r="AG71">
        <f t="shared" si="5"/>
        <v>1725.8852221407117</v>
      </c>
      <c r="AI71" s="75">
        <f>PXIL!J71</f>
        <v>0</v>
      </c>
      <c r="AJ71" s="75">
        <f>PXIL!P71</f>
        <v>0</v>
      </c>
      <c r="AK71" s="75">
        <f>RTM_IEX!J71</f>
        <v>53.21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6.6230911330049249</v>
      </c>
      <c r="F72">
        <f>GT_Spot!T72</f>
        <v>0</v>
      </c>
      <c r="G72">
        <f>PPCL_NG!T72</f>
        <v>23.14</v>
      </c>
      <c r="H72">
        <f>PPCL_Spot!T72</f>
        <v>4.97</v>
      </c>
      <c r="I72">
        <f>Bawana_NG!T72</f>
        <v>64.162796338938577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828.70485596083768</v>
      </c>
      <c r="P72" s="77">
        <v>66.66</v>
      </c>
      <c r="Q72" s="77">
        <v>24.703068704186851</v>
      </c>
      <c r="R72" s="80">
        <v>19.2</v>
      </c>
      <c r="S72" s="80">
        <v>0</v>
      </c>
      <c r="T72" s="78">
        <f>SUMPRODUCT(LTA!F72:AJ72,LTA!F$101:AJ$101,LTA!F$105:AJ$105)</f>
        <v>52.959999999999994</v>
      </c>
      <c r="U72" s="78">
        <f>SUMPRODUCT(LTA!F72:AJ72,LTA!F$102:AJ$102,LTA!F$105:AJ$105)</f>
        <v>430.46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301.79000000000002</v>
      </c>
      <c r="AB72" s="117">
        <f>-STOA!P72</f>
        <v>0</v>
      </c>
      <c r="AC72">
        <f t="shared" si="3"/>
        <v>17.15246554680532</v>
      </c>
      <c r="AD72">
        <f t="shared" si="4"/>
        <v>1931.9913465901627</v>
      </c>
      <c r="AE72">
        <f>'IDT-1'!F72</f>
        <v>-157.93200000000002</v>
      </c>
      <c r="AF72" s="26"/>
      <c r="AG72">
        <f t="shared" si="5"/>
        <v>1774.0593465901627</v>
      </c>
      <c r="AI72" s="75">
        <f>PXIL!J72</f>
        <v>0</v>
      </c>
      <c r="AJ72" s="75">
        <f>PXIL!P72</f>
        <v>0</v>
      </c>
      <c r="AK72" s="75">
        <f>RTM_IEX!J72</f>
        <v>125.77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6.6230911330049249</v>
      </c>
      <c r="F73">
        <f>GT_Spot!T73</f>
        <v>0</v>
      </c>
      <c r="G73">
        <f>PPCL_NG!T73</f>
        <v>23.14</v>
      </c>
      <c r="H73">
        <f>PPCL_Spot!T73</f>
        <v>3.0210789567702752</v>
      </c>
      <c r="I73">
        <f>Bawana_NG!T73</f>
        <v>64.162796338938577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839.59866223927827</v>
      </c>
      <c r="P73" s="77">
        <v>66.66</v>
      </c>
      <c r="Q73" s="77">
        <v>24.703068704186851</v>
      </c>
      <c r="R73" s="80">
        <v>14.497239146991623</v>
      </c>
      <c r="S73" s="80">
        <v>0</v>
      </c>
      <c r="T73" s="78">
        <f>SUMPRODUCT(LTA!F73:AJ73,LTA!F$101:AJ$101,LTA!F$105:AJ$105)</f>
        <v>24.09</v>
      </c>
      <c r="U73" s="78">
        <f>SUMPRODUCT(LTA!F73:AJ73,LTA!F$102:AJ$102,LTA!F$105:AJ$105)</f>
        <v>425.72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301.79000000000002</v>
      </c>
      <c r="AB73" s="117">
        <f>-STOA!P73</f>
        <v>0</v>
      </c>
      <c r="AC73">
        <f t="shared" si="3"/>
        <v>16.723836241368701</v>
      </c>
      <c r="AD73">
        <f t="shared" si="4"/>
        <v>1883.7121002778019</v>
      </c>
      <c r="AE73">
        <f>'IDT-1'!F73</f>
        <v>-166.16300000000001</v>
      </c>
      <c r="AF73" s="26"/>
      <c r="AG73">
        <f t="shared" si="5"/>
        <v>1717.5491002778019</v>
      </c>
      <c r="AI73" s="75">
        <f>PXIL!J73</f>
        <v>0</v>
      </c>
      <c r="AJ73" s="75">
        <f>PXIL!P73</f>
        <v>0</v>
      </c>
      <c r="AK73" s="75">
        <f>RTM_IEX!J73</f>
        <v>106.43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6.6230911330049249</v>
      </c>
      <c r="F74">
        <f>GT_Spot!T74</f>
        <v>0</v>
      </c>
      <c r="G74">
        <f>PPCL_NG!T74</f>
        <v>23.14</v>
      </c>
      <c r="H74">
        <f>PPCL_Spot!T74</f>
        <v>3.12</v>
      </c>
      <c r="I74">
        <f>Bawana_NG!T74</f>
        <v>64.162796338938577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848.45687465887829</v>
      </c>
      <c r="P74" s="77">
        <v>66.66</v>
      </c>
      <c r="Q74" s="77">
        <v>24.703068704186851</v>
      </c>
      <c r="R74" s="80">
        <v>7.660000000000001</v>
      </c>
      <c r="S74" s="80">
        <v>0</v>
      </c>
      <c r="T74" s="78">
        <f>SUMPRODUCT(LTA!F74:AJ74,LTA!F$101:AJ$101,LTA!F$105:AJ$105)</f>
        <v>19.900000000000002</v>
      </c>
      <c r="U74" s="78">
        <f>SUMPRODUCT(LTA!F74:AJ74,LTA!F$102:AJ$102,LTA!F$105:AJ$105)</f>
        <v>421.47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301.79000000000002</v>
      </c>
      <c r="AB74" s="117">
        <f>-STOA!P74</f>
        <v>0</v>
      </c>
      <c r="AC74">
        <f t="shared" si="3"/>
        <v>16.66813131134808</v>
      </c>
      <c r="AD74">
        <f t="shared" si="4"/>
        <v>1877.4376995236607</v>
      </c>
      <c r="AE74">
        <f>'IDT-1'!F74</f>
        <v>-172.19499999999999</v>
      </c>
      <c r="AF74" s="26"/>
      <c r="AG74">
        <f t="shared" si="5"/>
        <v>1705.2426995236608</v>
      </c>
      <c r="AI74" s="75">
        <f>PXIL!J74</f>
        <v>0</v>
      </c>
      <c r="AJ74" s="75">
        <f>PXIL!P74</f>
        <v>0</v>
      </c>
      <c r="AK74" s="75">
        <f>RTM_IEX!J74</f>
        <v>106.42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6.6846059113300491</v>
      </c>
      <c r="F75">
        <f>GT_Spot!T75</f>
        <v>0</v>
      </c>
      <c r="G75">
        <f>PPCL_NG!T75</f>
        <v>23.14</v>
      </c>
      <c r="H75">
        <f>PPCL_Spot!T75</f>
        <v>3.3211070356785597</v>
      </c>
      <c r="I75">
        <f>Bawana_NG!T75</f>
        <v>64.162796338938577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855.00301358427157</v>
      </c>
      <c r="P75" s="77">
        <v>66.66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15.79</v>
      </c>
      <c r="U75" s="78">
        <f>SUMPRODUCT(LTA!F75:AJ75,LTA!F$102:AJ$102,LTA!F$105:AJ$105)</f>
        <v>418.53000000000003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301.79000000000002</v>
      </c>
      <c r="AB75" s="117">
        <f>-STOA!P75</f>
        <v>0</v>
      </c>
      <c r="AC75">
        <f t="shared" si="3"/>
        <v>16.087848405854771</v>
      </c>
      <c r="AD75">
        <f t="shared" si="4"/>
        <v>1812.0767431685508</v>
      </c>
      <c r="AE75">
        <f>'IDT-1'!F75</f>
        <v>-178.833</v>
      </c>
      <c r="AF75" s="26"/>
      <c r="AG75">
        <f t="shared" si="5"/>
        <v>1633.2437431685507</v>
      </c>
      <c r="AI75" s="75">
        <f>PXIL!J75</f>
        <v>0</v>
      </c>
      <c r="AJ75" s="75">
        <f>PXIL!P75</f>
        <v>0</v>
      </c>
      <c r="AK75" s="75">
        <f>RTM_IEX!J75</f>
        <v>48.38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10.789266547406083</v>
      </c>
      <c r="F76">
        <f>GT_Spot!T76</f>
        <v>0</v>
      </c>
      <c r="G76">
        <f>PPCL_NG!T76</f>
        <v>23.14</v>
      </c>
      <c r="H76">
        <f>PPCL_Spot!T76</f>
        <v>8.81</v>
      </c>
      <c r="I76">
        <f>Bawana_NG!T76</f>
        <v>64.162796338938577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857.90422405184609</v>
      </c>
      <c r="P76" s="77">
        <v>66.66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11.8</v>
      </c>
      <c r="U76" s="78">
        <f>SUMPRODUCT(LTA!F76:AJ76,LTA!F$102:AJ$102,LTA!F$105:AJ$105)</f>
        <v>416.71000000000004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301.79000000000002</v>
      </c>
      <c r="AB76" s="117">
        <f>-STOA!P76</f>
        <v>0</v>
      </c>
      <c r="AC76">
        <f t="shared" si="3"/>
        <v>16.647306329652924</v>
      </c>
      <c r="AD76">
        <f t="shared" si="4"/>
        <v>1875.0920493127244</v>
      </c>
      <c r="AE76">
        <f>'IDT-1'!F76</f>
        <v>-169.78</v>
      </c>
      <c r="AF76" s="26"/>
      <c r="AG76">
        <f t="shared" si="5"/>
        <v>1705.3120493127244</v>
      </c>
      <c r="AI76" s="75">
        <f>PXIL!J76</f>
        <v>0</v>
      </c>
      <c r="AJ76" s="75">
        <f>PXIL!P76</f>
        <v>0</v>
      </c>
      <c r="AK76" s="75">
        <f>RTM_IEX!J76</f>
        <v>105.27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10.789266547406083</v>
      </c>
      <c r="F77">
        <f>GT_Spot!T77</f>
        <v>0</v>
      </c>
      <c r="G77">
        <f>PPCL_NG!T77</f>
        <v>23.14</v>
      </c>
      <c r="H77">
        <f>PPCL_Spot!T77</f>
        <v>8.81</v>
      </c>
      <c r="I77">
        <f>Bawana_NG!T77</f>
        <v>64.162796338938577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858.34699461905882</v>
      </c>
      <c r="P77" s="77">
        <v>66.66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5.91</v>
      </c>
      <c r="U77" s="78">
        <f>SUMPRODUCT(LTA!F77:AJ77,LTA!F$102:AJ$102,LTA!F$105:AJ$105)</f>
        <v>421.02000000000004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301.79000000000002</v>
      </c>
      <c r="AB77" s="117">
        <f>-STOA!P77</f>
        <v>0</v>
      </c>
      <c r="AC77">
        <f t="shared" si="3"/>
        <v>17.022914710644397</v>
      </c>
      <c r="AD77">
        <f t="shared" si="4"/>
        <v>1917.3992114989458</v>
      </c>
      <c r="AE77">
        <f>'IDT-1'!F77</f>
        <v>-162.07</v>
      </c>
      <c r="AF77" s="26"/>
      <c r="AG77">
        <f t="shared" si="5"/>
        <v>1755.3292114989458</v>
      </c>
      <c r="AI77" s="75">
        <f>PXIL!J77</f>
        <v>0</v>
      </c>
      <c r="AJ77" s="75">
        <f>PXIL!P77</f>
        <v>0</v>
      </c>
      <c r="AK77" s="75">
        <f>RTM_IEX!J77</f>
        <v>149.09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10.789266547406083</v>
      </c>
      <c r="F78">
        <f>GT_Spot!T78</f>
        <v>0</v>
      </c>
      <c r="G78">
        <f>PPCL_NG!T78</f>
        <v>23.14</v>
      </c>
      <c r="H78">
        <f>PPCL_Spot!T78</f>
        <v>8.81</v>
      </c>
      <c r="I78">
        <f>Bawana_NG!T78</f>
        <v>64.162796338938577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865.15342302587146</v>
      </c>
      <c r="P78" s="77">
        <v>66.66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0.93</v>
      </c>
      <c r="U78" s="78">
        <f>SUMPRODUCT(LTA!F78:AJ78,LTA!F$102:AJ$102,LTA!F$105:AJ$105)</f>
        <v>420.90000000000003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301.79000000000002</v>
      </c>
      <c r="AB78" s="117">
        <f>-STOA!P78</f>
        <v>0</v>
      </c>
      <c r="AC78">
        <f t="shared" si="3"/>
        <v>16.864571280624347</v>
      </c>
      <c r="AD78">
        <f t="shared" si="4"/>
        <v>1899.5639833357784</v>
      </c>
      <c r="AE78">
        <f>'IDT-1'!F78</f>
        <v>-162.90299999999999</v>
      </c>
      <c r="AF78" s="26"/>
      <c r="AG78">
        <f t="shared" si="5"/>
        <v>1736.6609833357784</v>
      </c>
      <c r="AI78" s="75">
        <f>PXIL!J78</f>
        <v>0</v>
      </c>
      <c r="AJ78" s="75">
        <f>PXIL!P78</f>
        <v>0</v>
      </c>
      <c r="AK78" s="75">
        <f>RTM_IEX!J78</f>
        <v>129.38999999999999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10.789266547406083</v>
      </c>
      <c r="F79">
        <f>GT_Spot!T79</f>
        <v>0</v>
      </c>
      <c r="G79">
        <f>PPCL_NG!T79</f>
        <v>23.14</v>
      </c>
      <c r="H79">
        <f>PPCL_Spot!T79</f>
        <v>7.7900000000000009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881.87840205385885</v>
      </c>
      <c r="P79" s="77">
        <v>66.66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421.39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301.79000000000002</v>
      </c>
      <c r="AB79" s="117">
        <f>-STOA!P79</f>
        <v>0</v>
      </c>
      <c r="AC79">
        <f t="shared" si="3"/>
        <v>16.456974488287976</v>
      </c>
      <c r="AD79">
        <f t="shared" si="4"/>
        <v>1853.6537628171639</v>
      </c>
      <c r="AE79">
        <f>'IDT-1'!F79</f>
        <v>-157.845</v>
      </c>
      <c r="AF79" s="26"/>
      <c r="AG79">
        <f t="shared" si="5"/>
        <v>1695.8087628171638</v>
      </c>
      <c r="AI79" s="75">
        <f>PXIL!J79</f>
        <v>0</v>
      </c>
      <c r="AJ79" s="75">
        <f>PXIL!P79</f>
        <v>0</v>
      </c>
      <c r="AK79" s="75">
        <f>RTM_IEX!J79</f>
        <v>66.72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10.789266547406083</v>
      </c>
      <c r="F80">
        <f>GT_Spot!T80</f>
        <v>0</v>
      </c>
      <c r="G80">
        <f>PPCL_NG!T80</f>
        <v>23.14</v>
      </c>
      <c r="H80">
        <f>PPCL_Spot!T80</f>
        <v>8.81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897.3707982042589</v>
      </c>
      <c r="P80" s="77">
        <v>66.66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422.7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301.79000000000002</v>
      </c>
      <c r="AB80" s="117">
        <f>-STOA!P80</f>
        <v>0</v>
      </c>
      <c r="AC80">
        <f t="shared" si="3"/>
        <v>16.688875574411497</v>
      </c>
      <c r="AD80">
        <f t="shared" si="4"/>
        <v>1879.7742578814405</v>
      </c>
      <c r="AE80">
        <f>'IDT-1'!F80</f>
        <v>-151.82900000000001</v>
      </c>
      <c r="AF80" s="26"/>
      <c r="AG80">
        <f t="shared" si="5"/>
        <v>1727.9452578814405</v>
      </c>
      <c r="AI80" s="75">
        <f>PXIL!J80</f>
        <v>0</v>
      </c>
      <c r="AJ80" s="75">
        <f>PXIL!P80</f>
        <v>0</v>
      </c>
      <c r="AK80" s="75">
        <f>RTM_IEX!J80</f>
        <v>75.25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10.789266547406083</v>
      </c>
      <c r="F81">
        <f>GT_Spot!T81</f>
        <v>0</v>
      </c>
      <c r="G81">
        <f>PPCL_NG!T81</f>
        <v>23.14</v>
      </c>
      <c r="H81">
        <f>PPCL_Spot!T81</f>
        <v>8.81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897.3707982042589</v>
      </c>
      <c r="P81" s="77">
        <v>66.66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422.55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301.79000000000002</v>
      </c>
      <c r="AB81" s="117">
        <f>-STOA!P81</f>
        <v>0</v>
      </c>
      <c r="AC81">
        <f t="shared" si="3"/>
        <v>16.296395574411495</v>
      </c>
      <c r="AD81">
        <f t="shared" si="4"/>
        <v>1835.5667378814403</v>
      </c>
      <c r="AE81">
        <f>'IDT-1'!F81</f>
        <v>-145.35900000000001</v>
      </c>
      <c r="AF81" s="26"/>
      <c r="AG81">
        <f t="shared" si="5"/>
        <v>1690.2077378814404</v>
      </c>
      <c r="AI81" s="75">
        <f>PXIL!J81</f>
        <v>0</v>
      </c>
      <c r="AJ81" s="75">
        <f>PXIL!P81</f>
        <v>0</v>
      </c>
      <c r="AK81" s="75">
        <f>RTM_IEX!J81</f>
        <v>30.8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10.789266547406083</v>
      </c>
      <c r="F82">
        <f>GT_Spot!T82</f>
        <v>0</v>
      </c>
      <c r="G82">
        <f>PPCL_NG!T82</f>
        <v>23.14</v>
      </c>
      <c r="H82">
        <f>PPCL_Spot!T82</f>
        <v>8.81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897.3707982042589</v>
      </c>
      <c r="P82" s="77">
        <v>66.66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422.47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301.79000000000002</v>
      </c>
      <c r="AB82" s="117">
        <f>-STOA!P82</f>
        <v>0</v>
      </c>
      <c r="AC82">
        <f t="shared" si="3"/>
        <v>16.113432849633451</v>
      </c>
      <c r="AD82">
        <f t="shared" si="4"/>
        <v>1794.8697006062184</v>
      </c>
      <c r="AE82">
        <f>'IDT-1'!F82</f>
        <v>-141.495</v>
      </c>
      <c r="AF82" s="26"/>
      <c r="AG82">
        <f t="shared" si="5"/>
        <v>1653.3747006062185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10.789266547406083</v>
      </c>
      <c r="F83">
        <f>GT_Spot!T83</f>
        <v>0</v>
      </c>
      <c r="G83">
        <f>PPCL_NG!T83</f>
        <v>23.14</v>
      </c>
      <c r="H83">
        <f>PPCL_Spot!T83</f>
        <v>9.3429196623944986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897.3707982042589</v>
      </c>
      <c r="P83" s="77">
        <v>66.66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422.14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301.79000000000002</v>
      </c>
      <c r="AB83" s="117">
        <f>-STOA!P83</f>
        <v>0</v>
      </c>
      <c r="AC83">
        <f t="shared" si="3"/>
        <v>16.129397267440567</v>
      </c>
      <c r="AD83">
        <f t="shared" si="4"/>
        <v>1816.7566558508056</v>
      </c>
      <c r="AE83">
        <f>'IDT-1'!F83</f>
        <v>-150.255</v>
      </c>
      <c r="AF83" s="26"/>
      <c r="AG83">
        <f t="shared" si="5"/>
        <v>1666.5016558508055</v>
      </c>
      <c r="AI83" s="75">
        <f>PXIL!J83</f>
        <v>0</v>
      </c>
      <c r="AJ83" s="75">
        <f>PXIL!P83</f>
        <v>0</v>
      </c>
      <c r="AK83" s="75">
        <f>RTM_IEX!J83</f>
        <v>11.7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10.789266547406083</v>
      </c>
      <c r="F84">
        <f>GT_Spot!T84</f>
        <v>0</v>
      </c>
      <c r="G84">
        <f>PPCL_NG!T84</f>
        <v>23.14</v>
      </c>
      <c r="H84">
        <f>PPCL_Spot!T84</f>
        <v>9.3429196623944986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897.3707982042589</v>
      </c>
      <c r="P84" s="77">
        <v>66.66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421.99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301.79000000000002</v>
      </c>
      <c r="AB84" s="117">
        <f>-STOA!P84</f>
        <v>0</v>
      </c>
      <c r="AC84">
        <f t="shared" si="3"/>
        <v>16.132653267440567</v>
      </c>
      <c r="AD84">
        <f t="shared" si="4"/>
        <v>1817.1233998508055</v>
      </c>
      <c r="AE84">
        <f>'IDT-1'!F84</f>
        <v>-157.982</v>
      </c>
      <c r="AF84" s="26"/>
      <c r="AG84">
        <f t="shared" si="5"/>
        <v>1659.1413998508056</v>
      </c>
      <c r="AI84" s="75">
        <f>PXIL!J84</f>
        <v>0</v>
      </c>
      <c r="AJ84" s="75">
        <f>PXIL!P84</f>
        <v>0</v>
      </c>
      <c r="AK84" s="75">
        <f>RTM_IEX!J84</f>
        <v>12.22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11.112481899797277</v>
      </c>
      <c r="F85">
        <f>GT_Spot!T85</f>
        <v>0</v>
      </c>
      <c r="G85">
        <f>PPCL_NG!T85</f>
        <v>23.14</v>
      </c>
      <c r="H85">
        <f>PPCL_Spot!T85</f>
        <v>8.2825883088465133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897.3707982042589</v>
      </c>
      <c r="P85" s="77">
        <v>66.66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422.02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301.79000000000002</v>
      </c>
      <c r="AB85" s="117">
        <f>-STOA!P85</f>
        <v>0</v>
      </c>
      <c r="AC85">
        <f t="shared" si="3"/>
        <v>16.099326646630388</v>
      </c>
      <c r="AD85">
        <f t="shared" si="4"/>
        <v>1813.3696104704593</v>
      </c>
      <c r="AE85">
        <f>'IDT-1'!F85</f>
        <v>-158.05199999999999</v>
      </c>
      <c r="AF85" s="26"/>
      <c r="AG85">
        <f t="shared" si="5"/>
        <v>1655.3176104704594</v>
      </c>
      <c r="AI85" s="75">
        <f>PXIL!J85</f>
        <v>0</v>
      </c>
      <c r="AJ85" s="75">
        <f>PXIL!P85</f>
        <v>0</v>
      </c>
      <c r="AK85" s="75">
        <f>RTM_IEX!J85</f>
        <v>9.14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11.112481899797277</v>
      </c>
      <c r="F86">
        <f>GT_Spot!T86</f>
        <v>0</v>
      </c>
      <c r="G86">
        <f>PPCL_NG!T86</f>
        <v>23.14</v>
      </c>
      <c r="H86">
        <f>PPCL_Spot!T86</f>
        <v>8.76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879.98908562225893</v>
      </c>
      <c r="P86" s="77">
        <v>66.66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420.56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301.79000000000002</v>
      </c>
      <c r="AB86" s="117">
        <f>-STOA!P86</f>
        <v>0</v>
      </c>
      <c r="AC86">
        <f t="shared" si="3"/>
        <v>15.884920798790938</v>
      </c>
      <c r="AD86">
        <f t="shared" si="4"/>
        <v>1789.219715427452</v>
      </c>
      <c r="AE86">
        <f>'IDT-1'!F86</f>
        <v>-154.78100000000001</v>
      </c>
      <c r="AF86" s="26"/>
      <c r="AG86">
        <f t="shared" si="5"/>
        <v>1634.4387154274521</v>
      </c>
      <c r="AI86" s="75">
        <f>PXIL!J86</f>
        <v>0</v>
      </c>
      <c r="AJ86" s="75">
        <f>PXIL!P86</f>
        <v>0</v>
      </c>
      <c r="AK86" s="75">
        <f>RTM_IEX!J86</f>
        <v>3.14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11.4356981981982</v>
      </c>
      <c r="F87">
        <f>GT_Spot!T87</f>
        <v>0</v>
      </c>
      <c r="G87">
        <f>PPCL_NG!T87</f>
        <v>23.14</v>
      </c>
      <c r="H87">
        <f>PPCL_Spot!T87</f>
        <v>8.76</v>
      </c>
      <c r="I87">
        <f>Bawana_NG!T87</f>
        <v>66.337281258964808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870.08649755865883</v>
      </c>
      <c r="P87" s="77">
        <v>66.66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420.45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301.79000000000002</v>
      </c>
      <c r="AB87" s="117">
        <f>-STOA!P87</f>
        <v>0</v>
      </c>
      <c r="AC87">
        <f t="shared" si="3"/>
        <v>16.038022402336075</v>
      </c>
      <c r="AD87">
        <f t="shared" si="4"/>
        <v>1806.4645233176727</v>
      </c>
      <c r="AE87">
        <f>'IDT-1'!F87</f>
        <v>-160.38400000000001</v>
      </c>
      <c r="AF87" s="26"/>
      <c r="AG87">
        <f t="shared" si="5"/>
        <v>1646.0805233176727</v>
      </c>
      <c r="AI87" s="75">
        <f>PXIL!J87</f>
        <v>0</v>
      </c>
      <c r="AJ87" s="75">
        <f>PXIL!P87</f>
        <v>0</v>
      </c>
      <c r="AK87" s="75">
        <f>RTM_IEX!J87</f>
        <v>29.14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11.4356981981982</v>
      </c>
      <c r="F88">
        <f>GT_Spot!T88</f>
        <v>0</v>
      </c>
      <c r="G88">
        <f>PPCL_NG!T88</f>
        <v>23.14</v>
      </c>
      <c r="H88">
        <f>PPCL_Spot!T88</f>
        <v>8.76</v>
      </c>
      <c r="I88">
        <f>Bawana_NG!T88</f>
        <v>66.337281258964808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873.48726725825884</v>
      </c>
      <c r="P88" s="77">
        <v>66.66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420.42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301.79000000000002</v>
      </c>
      <c r="AB88" s="117">
        <f>-STOA!P88</f>
        <v>0</v>
      </c>
      <c r="AC88">
        <f t="shared" si="3"/>
        <v>16.079829175692559</v>
      </c>
      <c r="AD88">
        <f t="shared" si="4"/>
        <v>1811.1734862439162</v>
      </c>
      <c r="AE88">
        <f>'IDT-1'!F88</f>
        <v>-124.66200000000001</v>
      </c>
      <c r="AF88" s="26"/>
      <c r="AG88">
        <f t="shared" si="5"/>
        <v>1686.5114862439161</v>
      </c>
      <c r="AI88" s="75">
        <f>PXIL!J88</f>
        <v>0</v>
      </c>
      <c r="AJ88" s="75">
        <f>PXIL!P88</f>
        <v>0</v>
      </c>
      <c r="AK88" s="75">
        <f>RTM_IEX!J88</f>
        <v>30.52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11.4356981981982</v>
      </c>
      <c r="F89">
        <f>GT_Spot!T89</f>
        <v>0</v>
      </c>
      <c r="G89">
        <f>PPCL_NG!T89</f>
        <v>23.14</v>
      </c>
      <c r="H89">
        <f>PPCL_Spot!T89</f>
        <v>8.76</v>
      </c>
      <c r="I89">
        <f>Bawana_NG!T89</f>
        <v>66.337281258964808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873.48419900514887</v>
      </c>
      <c r="P89" s="77">
        <v>66.66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419.87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301.79000000000002</v>
      </c>
      <c r="AB89" s="117">
        <f>-STOA!P89</f>
        <v>0</v>
      </c>
      <c r="AC89">
        <f t="shared" si="3"/>
        <v>16.161511275953</v>
      </c>
      <c r="AD89">
        <f t="shared" si="4"/>
        <v>1740.0187358905457</v>
      </c>
      <c r="AE89">
        <f>'IDT-1'!F89</f>
        <v>-93.003</v>
      </c>
      <c r="AF89" s="26"/>
      <c r="AG89">
        <f t="shared" si="5"/>
        <v>1647.0157358905458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11.4356981981982</v>
      </c>
      <c r="F90">
        <f>GT_Spot!T90</f>
        <v>0</v>
      </c>
      <c r="G90">
        <f>PPCL_NG!T90</f>
        <v>23.14</v>
      </c>
      <c r="H90">
        <f>PPCL_Spot!T90</f>
        <v>8.76</v>
      </c>
      <c r="I90">
        <f>Bawana_NG!T90</f>
        <v>66.337281258964808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873.48419900514887</v>
      </c>
      <c r="P90" s="77">
        <v>66.66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419.89000000000004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301.79000000000002</v>
      </c>
      <c r="AB90" s="117">
        <f>-STOA!P90</f>
        <v>0</v>
      </c>
      <c r="AC90">
        <f t="shared" si="3"/>
        <v>15.918762175065188</v>
      </c>
      <c r="AD90">
        <f t="shared" si="4"/>
        <v>1793.0314849914334</v>
      </c>
      <c r="AE90">
        <f>'IDT-1'!F90</f>
        <v>-62.817999999999998</v>
      </c>
      <c r="AF90" s="26"/>
      <c r="AG90">
        <f t="shared" si="5"/>
        <v>1730.2134849914335</v>
      </c>
      <c r="AI90" s="75">
        <f>PXIL!J90</f>
        <v>0</v>
      </c>
      <c r="AJ90" s="75">
        <f>PXIL!P90</f>
        <v>0</v>
      </c>
      <c r="AK90" s="75">
        <f>RTM_IEX!J90</f>
        <v>12.75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11.4356981981982</v>
      </c>
      <c r="F91">
        <f>GT_Spot!T91</f>
        <v>0</v>
      </c>
      <c r="G91">
        <f>PPCL_NG!T91</f>
        <v>23.14</v>
      </c>
      <c r="H91">
        <f>PPCL_Spot!T91</f>
        <v>8.0200000000000014</v>
      </c>
      <c r="I91">
        <f>Bawana_NG!T91</f>
        <v>66.337281258964808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881.87533380074888</v>
      </c>
      <c r="P91" s="77">
        <v>66.66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419.65000000000003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301.79000000000002</v>
      </c>
      <c r="AB91" s="117">
        <f>-STOA!P91</f>
        <v>0</v>
      </c>
      <c r="AC91">
        <f t="shared" si="3"/>
        <v>16.02437216126647</v>
      </c>
      <c r="AD91">
        <f t="shared" si="4"/>
        <v>1804.9270098008321</v>
      </c>
      <c r="AE91">
        <f>'IDT-1'!F91</f>
        <v>-44.980999999999995</v>
      </c>
      <c r="AF91" s="26"/>
      <c r="AG91">
        <f t="shared" si="5"/>
        <v>1759.9460098008321</v>
      </c>
      <c r="AI91" s="75">
        <f>PXIL!J91</f>
        <v>0</v>
      </c>
      <c r="AJ91" s="75">
        <f>PXIL!P91</f>
        <v>0</v>
      </c>
      <c r="AK91" s="75">
        <f>RTM_IEX!J91</f>
        <v>17.34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11.4356981981982</v>
      </c>
      <c r="F92">
        <f>GT_Spot!T92</f>
        <v>0</v>
      </c>
      <c r="G92">
        <f>PPCL_NG!T92</f>
        <v>23.14</v>
      </c>
      <c r="H92">
        <f>PPCL_Spot!T92</f>
        <v>9.0500000000000007</v>
      </c>
      <c r="I92">
        <f>Bawana_NG!T92</f>
        <v>66.337281258964808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881.87533380074888</v>
      </c>
      <c r="P92" s="77">
        <v>66.66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419.88000000000005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301.79000000000002</v>
      </c>
      <c r="AB92" s="117">
        <f>-STOA!P92</f>
        <v>0</v>
      </c>
      <c r="AC92">
        <f t="shared" si="3"/>
        <v>16.149211986932329</v>
      </c>
      <c r="AD92">
        <f t="shared" si="4"/>
        <v>1758.7221699751663</v>
      </c>
      <c r="AE92">
        <f>'IDT-1'!F92</f>
        <v>-19.242000000000001</v>
      </c>
      <c r="AF92" s="26"/>
      <c r="AG92">
        <f t="shared" si="5"/>
        <v>1739.4801699751663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11.4356981981982</v>
      </c>
      <c r="F93">
        <f>GT_Spot!T93</f>
        <v>0</v>
      </c>
      <c r="G93">
        <f>PPCL_NG!T93</f>
        <v>23.14</v>
      </c>
      <c r="H93">
        <f>PPCL_Spot!T93</f>
        <v>9.0500000000000007</v>
      </c>
      <c r="I93">
        <f>Bawana_NG!T93</f>
        <v>66.337281258964808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882.42773272314901</v>
      </c>
      <c r="P93" s="77">
        <v>66.66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420.00000000000006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301.79000000000002</v>
      </c>
      <c r="AB93" s="117">
        <f>-STOA!P93</f>
        <v>0</v>
      </c>
      <c r="AC93">
        <f t="shared" si="3"/>
        <v>16.294553271783588</v>
      </c>
      <c r="AD93">
        <f t="shared" si="4"/>
        <v>1835.3592276127151</v>
      </c>
      <c r="AE93">
        <f>'IDT-1'!F93</f>
        <v>-3.5460000000000003</v>
      </c>
      <c r="AF93" s="26"/>
      <c r="AG93">
        <f t="shared" si="5"/>
        <v>1831.8132276127151</v>
      </c>
      <c r="AI93" s="75">
        <f>PXIL!J93</f>
        <v>0</v>
      </c>
      <c r="AJ93" s="75">
        <f>PXIL!P93</f>
        <v>0</v>
      </c>
      <c r="AK93" s="75">
        <f>RTM_IEX!J93</f>
        <v>46.11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11.4356981981982</v>
      </c>
      <c r="F94">
        <f>GT_Spot!T94</f>
        <v>0</v>
      </c>
      <c r="G94">
        <f>PPCL_NG!T94</f>
        <v>23.14</v>
      </c>
      <c r="H94">
        <f>PPCL_Spot!T94</f>
        <v>9.0500000000000007</v>
      </c>
      <c r="I94">
        <f>Bawana_NG!T94</f>
        <v>66.337281258964808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882.42773272314901</v>
      </c>
      <c r="P94" s="77">
        <v>66.66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420.02000000000004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301.79000000000002</v>
      </c>
      <c r="AB94" s="117">
        <f>-STOA!P94</f>
        <v>0</v>
      </c>
      <c r="AC94">
        <f t="shared" si="3"/>
        <v>16.245185271783591</v>
      </c>
      <c r="AD94">
        <f t="shared" si="4"/>
        <v>1829.7985956127152</v>
      </c>
      <c r="AE94">
        <f>'IDT-1'!F94</f>
        <v>0</v>
      </c>
      <c r="AF94" s="26"/>
      <c r="AG94">
        <f t="shared" si="5"/>
        <v>1829.7985956127152</v>
      </c>
      <c r="AI94" s="75">
        <f>PXIL!J94</f>
        <v>0</v>
      </c>
      <c r="AJ94" s="75">
        <f>PXIL!P94</f>
        <v>0</v>
      </c>
      <c r="AK94" s="75">
        <f>RTM_IEX!J94</f>
        <v>40.479999999999997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11.4356981981982</v>
      </c>
      <c r="F95">
        <f>GT_Spot!T95</f>
        <v>0</v>
      </c>
      <c r="G95">
        <f>PPCL_NG!T95</f>
        <v>23.14</v>
      </c>
      <c r="H95">
        <f>PPCL_Spot!T95</f>
        <v>9.0500000000000007</v>
      </c>
      <c r="I95">
        <f>Bawana_NG!T95</f>
        <v>66.337281258964808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872.44326970394911</v>
      </c>
      <c r="P95" s="77">
        <v>66.66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419.56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301.79000000000002</v>
      </c>
      <c r="AB95" s="117">
        <f>-STOA!P95</f>
        <v>0</v>
      </c>
      <c r="AC95">
        <f t="shared" si="3"/>
        <v>16.221033997214629</v>
      </c>
      <c r="AD95">
        <f t="shared" si="4"/>
        <v>1827.0782838680843</v>
      </c>
      <c r="AE95">
        <f>'IDT-1'!F95</f>
        <v>0</v>
      </c>
      <c r="AF95" s="26"/>
      <c r="AG95">
        <f t="shared" si="5"/>
        <v>1827.0782838680843</v>
      </c>
      <c r="AI95" s="75">
        <f>PXIL!J95</f>
        <v>0</v>
      </c>
      <c r="AJ95" s="75">
        <f>PXIL!P95</f>
        <v>0</v>
      </c>
      <c r="AK95" s="75">
        <f>RTM_IEX!J95</f>
        <v>48.18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11.4356981981982</v>
      </c>
      <c r="F96">
        <f>GT_Spot!T96</f>
        <v>0</v>
      </c>
      <c r="G96">
        <f>PPCL_NG!T96</f>
        <v>23.14</v>
      </c>
      <c r="H96">
        <f>PPCL_Spot!T96</f>
        <v>9.0500000000000007</v>
      </c>
      <c r="I96">
        <f>Bawana_NG!T96</f>
        <v>66.337281258964808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872.38473595394908</v>
      </c>
      <c r="P96" s="77">
        <v>66.66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423.36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301.79000000000002</v>
      </c>
      <c r="AB96" s="117">
        <f>-STOA!P96</f>
        <v>0</v>
      </c>
      <c r="AC96">
        <f t="shared" si="3"/>
        <v>16.284230900214631</v>
      </c>
      <c r="AD96">
        <f t="shared" si="4"/>
        <v>1834.1965532150841</v>
      </c>
      <c r="AE96">
        <f>'IDT-1'!F96</f>
        <v>0</v>
      </c>
      <c r="AF96" s="26"/>
      <c r="AG96">
        <f t="shared" si="5"/>
        <v>1834.1965532150841</v>
      </c>
      <c r="AI96" s="75">
        <f>PXIL!J96</f>
        <v>0</v>
      </c>
      <c r="AJ96" s="75">
        <f>PXIL!P96</f>
        <v>0</v>
      </c>
      <c r="AK96" s="75">
        <f>RTM_IEX!J96</f>
        <v>51.62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11.4356981981982</v>
      </c>
      <c r="F97">
        <f>GT_Spot!T97</f>
        <v>0</v>
      </c>
      <c r="G97">
        <f>PPCL_NG!T97</f>
        <v>23.14</v>
      </c>
      <c r="H97">
        <f>PPCL_Spot!T97</f>
        <v>8.0200000000000014</v>
      </c>
      <c r="I97">
        <f>Bawana_NG!T97</f>
        <v>66.337281258964808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872.38473595394908</v>
      </c>
      <c r="P97" s="77">
        <v>66.66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423.41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301.79000000000002</v>
      </c>
      <c r="AB97" s="117">
        <f>-STOA!P97</f>
        <v>0</v>
      </c>
      <c r="AC97">
        <f t="shared" si="3"/>
        <v>16.27428690021463</v>
      </c>
      <c r="AD97">
        <f t="shared" si="4"/>
        <v>1833.0764972150844</v>
      </c>
      <c r="AE97">
        <f>'IDT-1'!F97</f>
        <v>0</v>
      </c>
      <c r="AF97" s="26"/>
      <c r="AG97">
        <f t="shared" si="5"/>
        <v>1833.0764972150844</v>
      </c>
      <c r="AI97" s="75">
        <f>PXIL!J97</f>
        <v>0</v>
      </c>
      <c r="AJ97" s="75">
        <f>PXIL!P97</f>
        <v>0</v>
      </c>
      <c r="AK97" s="75">
        <f>RTM_IEX!J97</f>
        <v>51.47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11.4356981981982</v>
      </c>
      <c r="F98">
        <f>GT_Spot!T98</f>
        <v>0</v>
      </c>
      <c r="G98">
        <f>PPCL_NG!T98</f>
        <v>23.14</v>
      </c>
      <c r="H98">
        <f>PPCL_Spot!T98</f>
        <v>9.0500000000000007</v>
      </c>
      <c r="I98">
        <f>Bawana_NG!T98</f>
        <v>66.337281258964808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872.38473595394908</v>
      </c>
      <c r="P98" s="77">
        <v>66.66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423.53000000000003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301.79000000000002</v>
      </c>
      <c r="AB98" s="117">
        <f>-STOA!P98</f>
        <v>0</v>
      </c>
      <c r="AC98">
        <f t="shared" si="3"/>
        <v>16.323478900214628</v>
      </c>
      <c r="AD98">
        <f t="shared" si="4"/>
        <v>1838.6173052150841</v>
      </c>
      <c r="AE98">
        <f>'IDT-1'!F98</f>
        <v>-7.2949999999999999</v>
      </c>
      <c r="AF98" s="26"/>
      <c r="AG98">
        <f t="shared" si="5"/>
        <v>1831.322305215084</v>
      </c>
      <c r="AI98" s="75">
        <f>PXIL!J98</f>
        <v>0</v>
      </c>
      <c r="AJ98" s="75">
        <f>PXIL!P98</f>
        <v>0</v>
      </c>
      <c r="AK98" s="75">
        <f>RTM_IEX!J98</f>
        <v>55.91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0.2494290271986275</v>
      </c>
      <c r="F99">
        <f t="shared" si="6"/>
        <v>0</v>
      </c>
      <c r="G99">
        <f t="shared" si="6"/>
        <v>0.55536000000000074</v>
      </c>
      <c r="H99">
        <f t="shared" si="6"/>
        <v>0.14603243750313874</v>
      </c>
      <c r="I99">
        <f t="shared" si="6"/>
        <v>1.5726660593500981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18.848545008309472</v>
      </c>
      <c r="P99" s="77">
        <f t="shared" si="6"/>
        <v>1.5622011187355418</v>
      </c>
      <c r="Q99" s="77">
        <f t="shared" si="6"/>
        <v>0.57591149393783669</v>
      </c>
      <c r="R99" s="80">
        <f>SUM(R3:R98)/4000</f>
        <v>0.22009371480134082</v>
      </c>
      <c r="S99" s="80">
        <f t="shared" si="6"/>
        <v>0</v>
      </c>
      <c r="T99" s="78">
        <f t="shared" si="6"/>
        <v>1.0207575000000002</v>
      </c>
      <c r="U99" s="78">
        <f t="shared" si="6"/>
        <v>10.746982499999998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-2.1007500000000001</v>
      </c>
      <c r="AA99" s="117">
        <f t="shared" si="6"/>
        <v>7.2345900000000096</v>
      </c>
      <c r="AB99" s="117">
        <f t="shared" si="6"/>
        <v>0</v>
      </c>
      <c r="AC99">
        <f t="shared" si="6"/>
        <v>0.40361307732410368</v>
      </c>
      <c r="AD99">
        <f t="shared" si="6"/>
        <v>40.422740782511937</v>
      </c>
      <c r="AE99">
        <f t="shared" si="6"/>
        <v>-2.0558454999999998</v>
      </c>
      <c r="AG99">
        <f t="shared" si="6"/>
        <v>38.366895282511962</v>
      </c>
      <c r="AI99">
        <f t="shared" si="6"/>
        <v>0</v>
      </c>
      <c r="AJ99">
        <f t="shared" si="6"/>
        <v>0</v>
      </c>
      <c r="AK99">
        <f t="shared" si="6"/>
        <v>0.60203499999999999</v>
      </c>
      <c r="AL99">
        <f t="shared" si="6"/>
        <v>-0.40749999999999997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1.8322410766530135</v>
      </c>
      <c r="F3">
        <f>GT_Spot!S3</f>
        <v>0</v>
      </c>
      <c r="G3">
        <f>PPCL_NG!S3</f>
        <v>36.36</v>
      </c>
      <c r="H3">
        <f>PPCL_Spot!S3</f>
        <v>10.002778549597112</v>
      </c>
      <c r="I3">
        <f>Bawana_NG!S3</f>
        <v>27.638922546484423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75.210000000000022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3.87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1.4224666911200641</v>
      </c>
      <c r="AD3">
        <f>SUM(B3:AB3,AI3:AR3)-AC3</f>
        <v>160.22147548161448</v>
      </c>
      <c r="AE3">
        <f>'IDT-1'!E3</f>
        <v>0</v>
      </c>
      <c r="AF3" s="26"/>
      <c r="AG3">
        <f>SUM(AD3:AF3)+AT3</f>
        <v>160.22147548161448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5.76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1.8832764505119457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28.331144137958887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75.230000000000018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6.97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1.5142549011785436</v>
      </c>
      <c r="AD4">
        <f t="shared" ref="AD4:AD67" si="1">SUM(B4:AB4,AI4:AR4)-AC4</f>
        <v>170.56016568729234</v>
      </c>
      <c r="AE4">
        <f>'IDT-1'!E4</f>
        <v>0</v>
      </c>
      <c r="AF4" s="26"/>
      <c r="AG4">
        <f t="shared" ref="AG4:AG67" si="2">SUM(AD4:AF4)+AT4</f>
        <v>170.56016568729234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12.33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1.8832764505119457</v>
      </c>
      <c r="F5">
        <f>GT_Spot!S5</f>
        <v>0</v>
      </c>
      <c r="G5">
        <f>PPCL_NG!S5</f>
        <v>36.36</v>
      </c>
      <c r="H5">
        <f>PPCL_Spot!S5</f>
        <v>7.9522720777364979</v>
      </c>
      <c r="I5">
        <f>Bawana_NG!S5</f>
        <v>28.331144137958887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75.230000000000018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2.52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1.4114908954626251</v>
      </c>
      <c r="AD5">
        <f t="shared" si="1"/>
        <v>158.98520177074474</v>
      </c>
      <c r="AE5">
        <f>'IDT-1'!E5</f>
        <v>0</v>
      </c>
      <c r="AF5" s="26"/>
      <c r="AG5">
        <f t="shared" si="2"/>
        <v>158.98520177074474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7.15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1.8832764505119457</v>
      </c>
      <c r="F6">
        <f>GT_Spot!S6</f>
        <v>0</v>
      </c>
      <c r="G6">
        <f>PPCL_NG!S6</f>
        <v>36.36</v>
      </c>
      <c r="H6">
        <f>PPCL_Spot!S6</f>
        <v>7.9522720777364979</v>
      </c>
      <c r="I6">
        <f>Bawana_NG!S6</f>
        <v>28.331144137958887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75.240000000000023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7.06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1.5814188954626249</v>
      </c>
      <c r="AD6">
        <f t="shared" si="1"/>
        <v>178.12527377074471</v>
      </c>
      <c r="AE6">
        <f>'IDT-1'!E6</f>
        <v>0</v>
      </c>
      <c r="AF6" s="26"/>
      <c r="AG6">
        <f t="shared" si="2"/>
        <v>178.12527377074471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21.91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1.8832764505119457</v>
      </c>
      <c r="F7">
        <f>GT_Spot!S7</f>
        <v>0</v>
      </c>
      <c r="G7">
        <f>PPCL_NG!S7</f>
        <v>36.36</v>
      </c>
      <c r="H7">
        <f>PPCL_Spot!S7</f>
        <v>7.61</v>
      </c>
      <c r="I7">
        <f>Bawana_NG!S7</f>
        <v>28.331144137958887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75.190000000000026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1.4933109011785435</v>
      </c>
      <c r="AD7">
        <f t="shared" si="1"/>
        <v>168.2011096872923</v>
      </c>
      <c r="AE7">
        <f>'IDT-1'!E7</f>
        <v>0</v>
      </c>
      <c r="AF7" s="26"/>
      <c r="AG7">
        <f t="shared" si="2"/>
        <v>168.2011096872923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19.350000000000001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1.8832764505119457</v>
      </c>
      <c r="F8">
        <f>GT_Spot!S8</f>
        <v>0</v>
      </c>
      <c r="G8">
        <f>PPCL_NG!S8</f>
        <v>36.36</v>
      </c>
      <c r="H8">
        <f>PPCL_Spot!S8</f>
        <v>7.9522720777364979</v>
      </c>
      <c r="I8">
        <f>Bawana_NG!S8</f>
        <v>28.331144137958887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75.190000000000026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1.8143399091833672</v>
      </c>
      <c r="AD8">
        <f t="shared" si="1"/>
        <v>93.872352757023975</v>
      </c>
      <c r="AE8">
        <f>'IDT-1'!E8</f>
        <v>0</v>
      </c>
      <c r="AF8" s="26"/>
      <c r="AG8">
        <f t="shared" si="2"/>
        <v>93.872352757023975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1.8832764505119457</v>
      </c>
      <c r="F9">
        <f>GT_Spot!S9</f>
        <v>0</v>
      </c>
      <c r="G9">
        <f>PPCL_NG!S9</f>
        <v>36.36</v>
      </c>
      <c r="H9">
        <f>PPCL_Spot!S9</f>
        <v>7.9522720777364979</v>
      </c>
      <c r="I9">
        <f>Bawana_NG!S9</f>
        <v>28.331144137958887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73.340000000000018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1.3097628954626246</v>
      </c>
      <c r="AD9">
        <f t="shared" si="1"/>
        <v>147.52692977074472</v>
      </c>
      <c r="AE9">
        <f>'IDT-1'!E9</f>
        <v>0</v>
      </c>
      <c r="AF9" s="26"/>
      <c r="AG9">
        <f t="shared" si="2"/>
        <v>147.52692977074472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1.8832764505119457</v>
      </c>
      <c r="F10">
        <f>GT_Spot!S10</f>
        <v>0</v>
      </c>
      <c r="G10">
        <f>PPCL_NG!S10</f>
        <v>36.36</v>
      </c>
      <c r="H10">
        <f>PPCL_Spot!S10</f>
        <v>7.9522720777364979</v>
      </c>
      <c r="I10">
        <f>Bawana_NG!S10</f>
        <v>28.331144137958887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73.600000000000023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1.3120508954626249</v>
      </c>
      <c r="AD10">
        <f t="shared" si="1"/>
        <v>147.78464177074474</v>
      </c>
      <c r="AE10">
        <f>'IDT-1'!E10</f>
        <v>0</v>
      </c>
      <c r="AF10" s="26"/>
      <c r="AG10">
        <f t="shared" si="2"/>
        <v>147.78464177074474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1.8322410766530135</v>
      </c>
      <c r="F11">
        <f>GT_Spot!S11</f>
        <v>0</v>
      </c>
      <c r="G11">
        <f>PPCL_NG!S11</f>
        <v>36.36</v>
      </c>
      <c r="H11">
        <f>PPCL_Spot!S11</f>
        <v>7.9522720777364979</v>
      </c>
      <c r="I11">
        <f>Bawana_NG!S11</f>
        <v>28.331144137958887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74.33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1.3180257841726657</v>
      </c>
      <c r="AD11">
        <f t="shared" si="1"/>
        <v>148.45763150817569</v>
      </c>
      <c r="AE11">
        <f>'IDT-1'!E11</f>
        <v>0</v>
      </c>
      <c r="AF11" s="26"/>
      <c r="AG11">
        <f t="shared" si="2"/>
        <v>148.45763150817569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1.8322410766530135</v>
      </c>
      <c r="F12">
        <f>GT_Spot!S12</f>
        <v>0</v>
      </c>
      <c r="G12">
        <f>PPCL_NG!S12</f>
        <v>36.36</v>
      </c>
      <c r="H12">
        <f>PPCL_Spot!S12</f>
        <v>7.9522720777364979</v>
      </c>
      <c r="I12">
        <f>Bawana_NG!S12</f>
        <v>28.331144137958887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74.33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1.3180257841726657</v>
      </c>
      <c r="AD12">
        <f t="shared" si="1"/>
        <v>148.45763150817569</v>
      </c>
      <c r="AE12">
        <f>'IDT-1'!E12</f>
        <v>0</v>
      </c>
      <c r="AF12" s="26"/>
      <c r="AG12">
        <f t="shared" si="2"/>
        <v>148.45763150817569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1.8322410766530135</v>
      </c>
      <c r="F13">
        <f>GT_Spot!S13</f>
        <v>0</v>
      </c>
      <c r="G13">
        <f>PPCL_NG!S13</f>
        <v>36.36</v>
      </c>
      <c r="H13">
        <f>PPCL_Spot!S13</f>
        <v>9.4572979148814618</v>
      </c>
      <c r="I13">
        <f>Bawana_NG!S13</f>
        <v>28.331144137958887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75.61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1.8752216628712608</v>
      </c>
      <c r="AD13">
        <f t="shared" si="1"/>
        <v>90.685461466622101</v>
      </c>
      <c r="AE13">
        <f>'IDT-1'!E13</f>
        <v>0</v>
      </c>
      <c r="AF13" s="26"/>
      <c r="AG13">
        <f t="shared" si="2"/>
        <v>90.685461466622101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1.8322410766530135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28.331144137958887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75.61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1.3473097898885849</v>
      </c>
      <c r="AD14">
        <f t="shared" si="1"/>
        <v>151.75607542472332</v>
      </c>
      <c r="AE14">
        <f>'IDT-1'!E14</f>
        <v>0</v>
      </c>
      <c r="AF14" s="26"/>
      <c r="AG14">
        <f t="shared" si="2"/>
        <v>151.75607542472332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1.8832764505119457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28.331144137958887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75.78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1.3492549011785433</v>
      </c>
      <c r="AD15">
        <f t="shared" si="1"/>
        <v>151.97516568729228</v>
      </c>
      <c r="AE15">
        <f>'IDT-1'!E15</f>
        <v>0</v>
      </c>
      <c r="AF15" s="26"/>
      <c r="AG15">
        <f t="shared" si="2"/>
        <v>151.97516568729228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1.8832764505119457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28.331144137958887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75.78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1.3492549011785433</v>
      </c>
      <c r="AD16">
        <f t="shared" si="1"/>
        <v>151.97516568729228</v>
      </c>
      <c r="AE16">
        <f>'IDT-1'!E16</f>
        <v>0</v>
      </c>
      <c r="AF16" s="26"/>
      <c r="AG16">
        <f t="shared" si="2"/>
        <v>151.97516568729228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1.8832764505119457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28.331144137958887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75.900000000000006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1.3503109011785432</v>
      </c>
      <c r="AD17">
        <f t="shared" si="1"/>
        <v>152.09410968729227</v>
      </c>
      <c r="AE17">
        <f>'IDT-1'!E17</f>
        <v>0</v>
      </c>
      <c r="AF17" s="26"/>
      <c r="AG17">
        <f t="shared" si="2"/>
        <v>152.09410968729227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1.8832764505119457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28.331144137958887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76.010000000000005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1.8839665525102625</v>
      </c>
      <c r="AD18">
        <f t="shared" si="1"/>
        <v>91.670454035960574</v>
      </c>
      <c r="AE18">
        <f>'IDT-1'!E18</f>
        <v>0</v>
      </c>
      <c r="AF18" s="26"/>
      <c r="AG18">
        <f t="shared" si="2"/>
        <v>91.670454035960574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1.8832764505119457</v>
      </c>
      <c r="F19">
        <f>GT_Spot!S19</f>
        <v>0</v>
      </c>
      <c r="G19">
        <f>PPCL_NG!S19</f>
        <v>36.36</v>
      </c>
      <c r="H19">
        <f>PPCL_Spot!S19</f>
        <v>9.4572979148814618</v>
      </c>
      <c r="I19">
        <f>Bawana_NG!S19</f>
        <v>28.331144137958887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75.61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1.3429831228295004</v>
      </c>
      <c r="AD19">
        <f t="shared" si="1"/>
        <v>151.2687353805228</v>
      </c>
      <c r="AE19">
        <f>'IDT-1'!E19</f>
        <v>0</v>
      </c>
      <c r="AF19" s="26"/>
      <c r="AG19">
        <f t="shared" si="2"/>
        <v>151.2687353805228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1.8832764505119457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28.331144137958887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75.61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1.3477589011785434</v>
      </c>
      <c r="AD20">
        <f t="shared" si="1"/>
        <v>151.80666168729229</v>
      </c>
      <c r="AE20">
        <f>'IDT-1'!E20</f>
        <v>0</v>
      </c>
      <c r="AF20" s="26"/>
      <c r="AG20">
        <f t="shared" si="2"/>
        <v>151.80666168729229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1.8832764505119457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28.331144137958887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75.61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1.3477589011785434</v>
      </c>
      <c r="AD21">
        <f t="shared" si="1"/>
        <v>151.80666168729229</v>
      </c>
      <c r="AE21">
        <f>'IDT-1'!E21</f>
        <v>0</v>
      </c>
      <c r="AF21" s="26"/>
      <c r="AG21">
        <f t="shared" si="2"/>
        <v>151.80666168729229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1.8832764505119457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28.331144137958887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75.55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1.3472309011785433</v>
      </c>
      <c r="AD22">
        <f t="shared" si="1"/>
        <v>151.74718968729229</v>
      </c>
      <c r="AE22">
        <f>'IDT-1'!E22</f>
        <v>0</v>
      </c>
      <c r="AF22" s="26"/>
      <c r="AG22">
        <f t="shared" si="2"/>
        <v>151.74718968729229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1.8832764505119457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28.331144137958887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74.86999999999999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1.8739345525102624</v>
      </c>
      <c r="AD23">
        <f t="shared" si="1"/>
        <v>90.540486035960555</v>
      </c>
      <c r="AE23">
        <f>'IDT-1'!E23</f>
        <v>0</v>
      </c>
      <c r="AF23" s="26"/>
      <c r="AG23">
        <f t="shared" si="2"/>
        <v>90.540486035960555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1.8832764505119457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28.331144137958887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74.889999999999986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1.3414229011785435</v>
      </c>
      <c r="AD24">
        <f t="shared" si="1"/>
        <v>151.0929976872923</v>
      </c>
      <c r="AE24">
        <f>'IDT-1'!E24</f>
        <v>0</v>
      </c>
      <c r="AF24" s="26"/>
      <c r="AG24">
        <f t="shared" si="2"/>
        <v>151.0929976872923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1.8832764505119457</v>
      </c>
      <c r="F25">
        <f>GT_Spot!S25</f>
        <v>0</v>
      </c>
      <c r="G25">
        <f>PPCL_NG!S25</f>
        <v>36.36</v>
      </c>
      <c r="H25">
        <f>PPCL_Spot!S25</f>
        <v>9.4572979148814618</v>
      </c>
      <c r="I25">
        <f>Bawana_NG!S25</f>
        <v>28.331144137958887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74.359999999999985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1.3319831228295</v>
      </c>
      <c r="AD25">
        <f t="shared" si="1"/>
        <v>150.02973538052277</v>
      </c>
      <c r="AE25">
        <f>'IDT-1'!E25</f>
        <v>0</v>
      </c>
      <c r="AF25" s="26"/>
      <c r="AG25">
        <f t="shared" si="2"/>
        <v>150.02973538052277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1.8832764505119457</v>
      </c>
      <c r="F26">
        <f>GT_Spot!S26</f>
        <v>0</v>
      </c>
      <c r="G26">
        <f>PPCL_NG!S26</f>
        <v>36.36</v>
      </c>
      <c r="H26">
        <f>PPCL_Spot!S26</f>
        <v>10</v>
      </c>
      <c r="I26">
        <f>Bawana_NG!S26</f>
        <v>28.331144137958887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74.569999999999993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1.3386069011785435</v>
      </c>
      <c r="AD26">
        <f t="shared" si="1"/>
        <v>150.7758136872923</v>
      </c>
      <c r="AE26">
        <f>'IDT-1'!E26</f>
        <v>0</v>
      </c>
      <c r="AF26" s="26"/>
      <c r="AG26">
        <f t="shared" si="2"/>
        <v>150.7758136872923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1.8832764505119457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28.331144137958887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74.180000000000007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1.8678625525102628</v>
      </c>
      <c r="AD27">
        <f t="shared" si="1"/>
        <v>89.856558035960589</v>
      </c>
      <c r="AE27">
        <f>'IDT-1'!E27</f>
        <v>0</v>
      </c>
      <c r="AF27" s="26"/>
      <c r="AG27">
        <f t="shared" si="2"/>
        <v>89.856558035960589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1.8832764505119457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28.331144137958887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74.180000000000007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1.3351749011785436</v>
      </c>
      <c r="AD28">
        <f t="shared" si="1"/>
        <v>150.38924568729232</v>
      </c>
      <c r="AE28">
        <f>'IDT-1'!E28</f>
        <v>0</v>
      </c>
      <c r="AF28" s="26"/>
      <c r="AG28">
        <f t="shared" si="2"/>
        <v>150.38924568729232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1.8832764505119457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28.331144137958887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74.240000000000009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1.3357029011785435</v>
      </c>
      <c r="AD29">
        <f t="shared" si="1"/>
        <v>150.44871768729232</v>
      </c>
      <c r="AE29">
        <f>'IDT-1'!E29</f>
        <v>0</v>
      </c>
      <c r="AF29" s="26"/>
      <c r="AG29">
        <f t="shared" si="2"/>
        <v>150.44871768729232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1.8832764505119457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28.331144137958887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74.240000000000009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1.3357029011785435</v>
      </c>
      <c r="AD30">
        <f t="shared" si="1"/>
        <v>150.44871768729232</v>
      </c>
      <c r="AE30">
        <f>'IDT-1'!E30</f>
        <v>0</v>
      </c>
      <c r="AF30" s="26"/>
      <c r="AG30">
        <f t="shared" si="2"/>
        <v>150.44871768729232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1.8832764505119457</v>
      </c>
      <c r="F31">
        <f>GT_Spot!S31</f>
        <v>0</v>
      </c>
      <c r="G31">
        <f>PPCL_NG!S31</f>
        <v>36.36</v>
      </c>
      <c r="H31">
        <f>PPCL_Spot!S31</f>
        <v>9.7272979727853368</v>
      </c>
      <c r="I31">
        <f>Bawana_NG!S31</f>
        <v>28.331144137958887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74.170000000000016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1.6878122242268674</v>
      </c>
      <c r="AD31">
        <f t="shared" si="1"/>
        <v>109.75390633702932</v>
      </c>
      <c r="AE31">
        <f>'IDT-1'!E31</f>
        <v>0</v>
      </c>
      <c r="AF31" s="26"/>
      <c r="AG31">
        <f t="shared" si="2"/>
        <v>109.75390633702932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1.8832764505119457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28.331144137958887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74.170000000000016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1.4303909011785436</v>
      </c>
      <c r="AD32">
        <f t="shared" si="1"/>
        <v>161.11402968729232</v>
      </c>
      <c r="AE32">
        <f>'IDT-1'!E32</f>
        <v>0</v>
      </c>
      <c r="AF32" s="26"/>
      <c r="AG32">
        <f t="shared" si="2"/>
        <v>161.11402968729232</v>
      </c>
      <c r="AI32" s="75">
        <f>PXIL!K32</f>
        <v>0</v>
      </c>
      <c r="AJ32" s="75">
        <f>PXIL!Q32</f>
        <v>0</v>
      </c>
      <c r="AK32" s="75">
        <f>RTM_IEX!K32</f>
        <v>10.83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1.8832764505119457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28.331144137958887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74.170000000000016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1.5479589011785435</v>
      </c>
      <c r="AD33">
        <f t="shared" si="1"/>
        <v>174.35646168729232</v>
      </c>
      <c r="AE33">
        <f>'IDT-1'!E33</f>
        <v>0</v>
      </c>
      <c r="AF33" s="26"/>
      <c r="AG33">
        <f t="shared" si="2"/>
        <v>174.35646168729232</v>
      </c>
      <c r="AI33" s="75">
        <f>PXIL!K33</f>
        <v>0</v>
      </c>
      <c r="AJ33" s="75">
        <f>PXIL!Q33</f>
        <v>0</v>
      </c>
      <c r="AK33" s="75">
        <f>RTM_IEX!K33</f>
        <v>24.19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1.8832764505119457</v>
      </c>
      <c r="F34">
        <f>GT_Spot!S34</f>
        <v>0</v>
      </c>
      <c r="G34">
        <f>PPCL_NG!S34</f>
        <v>36.36</v>
      </c>
      <c r="H34">
        <f>PPCL_Spot!S34</f>
        <v>9.4271432899121468</v>
      </c>
      <c r="I34">
        <f>Bawana_NG!S34</f>
        <v>28.331144137958887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74.170000000000016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1.6280137621297703</v>
      </c>
      <c r="AD34">
        <f t="shared" si="1"/>
        <v>183.3735501162532</v>
      </c>
      <c r="AE34">
        <f>'IDT-1'!E34</f>
        <v>0</v>
      </c>
      <c r="AF34" s="26"/>
      <c r="AG34">
        <f t="shared" si="2"/>
        <v>183.3735501162532</v>
      </c>
      <c r="AI34" s="75">
        <f>PXIL!K34</f>
        <v>0</v>
      </c>
      <c r="AJ34" s="75">
        <f>PXIL!Q34</f>
        <v>0</v>
      </c>
      <c r="AK34" s="75">
        <f>RTM_IEX!K34</f>
        <v>33.86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1.8322410766530135</v>
      </c>
      <c r="F35">
        <f>GT_Spot!S35</f>
        <v>0</v>
      </c>
      <c r="G35">
        <f>PPCL_NG!S35</f>
        <v>36.36</v>
      </c>
      <c r="H35">
        <f>PPCL_Spot!S35</f>
        <v>9.4271432899121468</v>
      </c>
      <c r="I35">
        <f>Bawana_NG!S35</f>
        <v>27.868856052210319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74.170000000000016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1.4143097909071778</v>
      </c>
      <c r="AD35">
        <f t="shared" si="1"/>
        <v>139.21393062786834</v>
      </c>
      <c r="AE35">
        <f>'IDT-1'!E35</f>
        <v>0</v>
      </c>
      <c r="AF35" s="26"/>
      <c r="AG35">
        <f t="shared" si="2"/>
        <v>139.21393062786834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1.8322410766530135</v>
      </c>
      <c r="F36">
        <f>GT_Spot!S36</f>
        <v>0</v>
      </c>
      <c r="G36">
        <f>PPCL_NG!S36</f>
        <v>36.36</v>
      </c>
      <c r="H36">
        <f>PPCL_Spot!S36</f>
        <v>9.4271432899121468</v>
      </c>
      <c r="I36">
        <f>Bawana_NG!S36</f>
        <v>27.868856052210319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74.170000000000016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1.8789605156852245</v>
      </c>
      <c r="AD36">
        <f t="shared" si="1"/>
        <v>211.63927990309028</v>
      </c>
      <c r="AE36">
        <f>'IDT-1'!E36</f>
        <v>0</v>
      </c>
      <c r="AF36" s="26"/>
      <c r="AG36">
        <f t="shared" si="2"/>
        <v>211.63927990309028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62.89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1.8322410766530135</v>
      </c>
      <c r="F37">
        <f>GT_Spot!S37</f>
        <v>0</v>
      </c>
      <c r="G37">
        <f>PPCL_NG!S37</f>
        <v>36.36</v>
      </c>
      <c r="H37">
        <f>PPCL_Spot!S37</f>
        <v>8.9227038496514091</v>
      </c>
      <c r="I37">
        <f>Bawana_NG!S37</f>
        <v>27.868856052210319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74.170000000000016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2.0873934486109302</v>
      </c>
      <c r="AD37">
        <f t="shared" si="1"/>
        <v>235.11640752990385</v>
      </c>
      <c r="AE37">
        <f>'IDT-1'!E37</f>
        <v>0</v>
      </c>
      <c r="AF37" s="26"/>
      <c r="AG37">
        <f t="shared" si="2"/>
        <v>235.11640752990385</v>
      </c>
      <c r="AI37" s="75">
        <f>PXIL!K37</f>
        <v>0</v>
      </c>
      <c r="AJ37" s="75">
        <f>PXIL!Q37</f>
        <v>0</v>
      </c>
      <c r="AK37" s="75">
        <f>RTM_IEX!K37</f>
        <v>9.68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77.400000000000006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1.8322410766530135</v>
      </c>
      <c r="F38">
        <f>GT_Spot!S38</f>
        <v>0</v>
      </c>
      <c r="G38">
        <f>PPCL_NG!S38</f>
        <v>36.36</v>
      </c>
      <c r="H38">
        <f>PPCL_Spot!S38</f>
        <v>9.4271432899121468</v>
      </c>
      <c r="I38">
        <f>Bawana_NG!S38</f>
        <v>27.868856052210319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74.170000000000016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2.2196085156852243</v>
      </c>
      <c r="AD38">
        <f t="shared" si="1"/>
        <v>250.00863190309028</v>
      </c>
      <c r="AE38">
        <f>'IDT-1'!E38</f>
        <v>0</v>
      </c>
      <c r="AF38" s="26"/>
      <c r="AG38">
        <f t="shared" si="2"/>
        <v>250.00863190309028</v>
      </c>
      <c r="AI38" s="75">
        <f>PXIL!K38</f>
        <v>0</v>
      </c>
      <c r="AJ38" s="75">
        <f>PXIL!Q38</f>
        <v>0</v>
      </c>
      <c r="AK38" s="75">
        <f>RTM_IEX!K38</f>
        <v>14.52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87.08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1.8163545933294323</v>
      </c>
      <c r="F39">
        <f>GT_Spot!S39</f>
        <v>0</v>
      </c>
      <c r="G39">
        <f>PPCL_NG!S39</f>
        <v>36.36</v>
      </c>
      <c r="H39">
        <f>PPCL_Spot!S39</f>
        <v>9.4271432899121468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74.170000000000016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1.761614781372526</v>
      </c>
      <c r="AD39">
        <f t="shared" si="1"/>
        <v>198.42188310186907</v>
      </c>
      <c r="AE39">
        <f>'IDT-1'!E39</f>
        <v>0</v>
      </c>
      <c r="AF39" s="26"/>
      <c r="AG39">
        <f t="shared" si="2"/>
        <v>198.42188310186907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1.8163545933294323</v>
      </c>
      <c r="F40">
        <f>GT_Spot!S40</f>
        <v>0</v>
      </c>
      <c r="G40">
        <f>PPCL_NG!S40</f>
        <v>36.36</v>
      </c>
      <c r="H40">
        <f>PPCL_Spot!S40</f>
        <v>9.4271432899121468</v>
      </c>
      <c r="I40">
        <f>Bawana_NG!S40</f>
        <v>27.868856052210319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74.220000000000013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2.432692714631977</v>
      </c>
      <c r="AD40">
        <f t="shared" si="1"/>
        <v>274.00966122081996</v>
      </c>
      <c r="AE40">
        <f>'IDT-1'!E40</f>
        <v>0</v>
      </c>
      <c r="AF40" s="26"/>
      <c r="AG40">
        <f t="shared" si="2"/>
        <v>274.00966122081996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77.400000000000006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1.8163545933294323</v>
      </c>
      <c r="F41">
        <f>GT_Spot!S41</f>
        <v>0</v>
      </c>
      <c r="G41">
        <f>PPCL_NG!S41</f>
        <v>36.36</v>
      </c>
      <c r="H41">
        <f>PPCL_Spot!S41</f>
        <v>9.4271432899121468</v>
      </c>
      <c r="I41">
        <f>Bawana_NG!S41</f>
        <v>27.868856052210319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74.110000000000014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2.602092714631977</v>
      </c>
      <c r="AD41">
        <f t="shared" si="1"/>
        <v>293.09026122081997</v>
      </c>
      <c r="AE41">
        <f>'IDT-1'!E41</f>
        <v>0</v>
      </c>
      <c r="AF41" s="26"/>
      <c r="AG41">
        <f t="shared" si="2"/>
        <v>293.09026122081997</v>
      </c>
      <c r="AI41" s="75">
        <f>PXIL!K41</f>
        <v>0</v>
      </c>
      <c r="AJ41" s="75">
        <f>PXIL!Q41</f>
        <v>0</v>
      </c>
      <c r="AK41" s="75">
        <f>RTM_IEX!K41</f>
        <v>9.68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87.08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1.8163545933294323</v>
      </c>
      <c r="F42">
        <f>GT_Spot!S42</f>
        <v>0</v>
      </c>
      <c r="G42">
        <f>PPCL_NG!S42</f>
        <v>36.36</v>
      </c>
      <c r="H42">
        <f>PPCL_Spot!S42</f>
        <v>9.4271432899121468</v>
      </c>
      <c r="I42">
        <f>Bawana_NG!S42</f>
        <v>27.868856052210319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74.240000000000009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2.6883327146319771</v>
      </c>
      <c r="AD42">
        <f t="shared" si="1"/>
        <v>302.80402122081989</v>
      </c>
      <c r="AE42">
        <f>'IDT-1'!E42</f>
        <v>0</v>
      </c>
      <c r="AF42" s="26"/>
      <c r="AG42">
        <f t="shared" si="2"/>
        <v>302.80402122081989</v>
      </c>
      <c r="AI42" s="75">
        <f>PXIL!K42</f>
        <v>0</v>
      </c>
      <c r="AJ42" s="75">
        <f>PXIL!Q42</f>
        <v>0</v>
      </c>
      <c r="AK42" s="75">
        <f>RTM_IEX!K42</f>
        <v>9.68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96.75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1.8163545933294323</v>
      </c>
      <c r="F43">
        <f>GT_Spot!S43</f>
        <v>0</v>
      </c>
      <c r="G43">
        <f>PPCL_NG!S43</f>
        <v>36.36</v>
      </c>
      <c r="H43">
        <f>PPCL_Spot!S43</f>
        <v>8.65</v>
      </c>
      <c r="I43">
        <f>Bawana_NG!S43</f>
        <v>27.868856052210319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74.240000000000009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2.0003738536807498</v>
      </c>
      <c r="AD43">
        <f t="shared" si="1"/>
        <v>225.31483679185902</v>
      </c>
      <c r="AE43">
        <f>'IDT-1'!E43</f>
        <v>0</v>
      </c>
      <c r="AF43" s="26"/>
      <c r="AG43">
        <f t="shared" si="2"/>
        <v>225.31483679185902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29.03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1.8163545933294323</v>
      </c>
      <c r="F44">
        <f>GT_Spot!S44</f>
        <v>0</v>
      </c>
      <c r="G44">
        <f>PPCL_NG!S44</f>
        <v>36.36</v>
      </c>
      <c r="H44">
        <f>PPCL_Spot!S44</f>
        <v>9.1371446422992797</v>
      </c>
      <c r="I44">
        <f>Bawana_NG!S44</f>
        <v>27.868856052210319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74.360000000000014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2.8145247265329836</v>
      </c>
      <c r="AD44">
        <f t="shared" si="1"/>
        <v>317.01783056130608</v>
      </c>
      <c r="AE44">
        <f>'IDT-1'!E44</f>
        <v>0</v>
      </c>
      <c r="AF44" s="26"/>
      <c r="AG44">
        <f t="shared" si="2"/>
        <v>317.01783056130608</v>
      </c>
      <c r="AI44" s="75">
        <f>PXIL!K44</f>
        <v>0</v>
      </c>
      <c r="AJ44" s="75">
        <f>PXIL!Q44</f>
        <v>0</v>
      </c>
      <c r="AK44" s="75">
        <f>RTM_IEX!K44</f>
        <v>9.68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111.26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1.8163545933294323</v>
      </c>
      <c r="F45">
        <f>GT_Spot!S45</f>
        <v>0</v>
      </c>
      <c r="G45">
        <f>PPCL_NG!S45</f>
        <v>36.36</v>
      </c>
      <c r="H45">
        <f>PPCL_Spot!S45</f>
        <v>9.1371446422992797</v>
      </c>
      <c r="I45">
        <f>Bawana_NG!S45</f>
        <v>27.868856052210319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74.360000000000014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2.8145247265329836</v>
      </c>
      <c r="AD45">
        <f t="shared" si="1"/>
        <v>317.01783056130608</v>
      </c>
      <c r="AE45">
        <f>'IDT-1'!E45</f>
        <v>0</v>
      </c>
      <c r="AF45" s="26"/>
      <c r="AG45">
        <f t="shared" si="2"/>
        <v>317.01783056130608</v>
      </c>
      <c r="AI45" s="75">
        <f>PXIL!K45</f>
        <v>0</v>
      </c>
      <c r="AJ45" s="75">
        <f>PXIL!Q45</f>
        <v>0</v>
      </c>
      <c r="AK45" s="75">
        <f>RTM_IEX!K45</f>
        <v>9.68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111.26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1.8163545933294323</v>
      </c>
      <c r="F46">
        <f>GT_Spot!S46</f>
        <v>0</v>
      </c>
      <c r="G46">
        <f>PPCL_NG!S46</f>
        <v>36.36</v>
      </c>
      <c r="H46">
        <f>PPCL_Spot!S46</f>
        <v>9.1371446422992797</v>
      </c>
      <c r="I46">
        <f>Bawana_NG!S46</f>
        <v>27.868856052210319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74.360000000000014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2.8145247265329836</v>
      </c>
      <c r="AD46">
        <f t="shared" si="1"/>
        <v>317.01783056130608</v>
      </c>
      <c r="AE46">
        <f>'IDT-1'!E46</f>
        <v>0</v>
      </c>
      <c r="AF46" s="26"/>
      <c r="AG46">
        <f t="shared" si="2"/>
        <v>317.01783056130608</v>
      </c>
      <c r="AI46" s="75">
        <f>PXIL!K46</f>
        <v>0</v>
      </c>
      <c r="AJ46" s="75">
        <f>PXIL!Q46</f>
        <v>0</v>
      </c>
      <c r="AK46" s="75">
        <f>RTM_IEX!K46</f>
        <v>9.68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111.26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1.7647696476964767</v>
      </c>
      <c r="F47">
        <f>GT_Spot!S47</f>
        <v>0</v>
      </c>
      <c r="G47">
        <f>PPCL_NG!S47</f>
        <v>36.36</v>
      </c>
      <c r="H47">
        <f>PPCL_Spot!S47</f>
        <v>9.1371446422992797</v>
      </c>
      <c r="I47">
        <f>Bawana_NG!S47</f>
        <v>27.41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74.360000000000014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2.0012248457519628</v>
      </c>
      <c r="AD47">
        <f t="shared" si="1"/>
        <v>225.41068944424381</v>
      </c>
      <c r="AE47">
        <f>'IDT-1'!E47</f>
        <v>0</v>
      </c>
      <c r="AF47" s="26"/>
      <c r="AG47">
        <f t="shared" si="2"/>
        <v>225.41068944424381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29.03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1.7647696476964767</v>
      </c>
      <c r="F48">
        <f>GT_Spot!S48</f>
        <v>0</v>
      </c>
      <c r="G48">
        <f>PPCL_NG!S48</f>
        <v>36.36</v>
      </c>
      <c r="H48">
        <f>PPCL_Spot!S48</f>
        <v>9.1371446422992797</v>
      </c>
      <c r="I48">
        <f>Bawana_NG!S48</f>
        <v>27.41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74.360000000000014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2.8526248457519632</v>
      </c>
      <c r="AD48">
        <f t="shared" si="1"/>
        <v>321.3092894442438</v>
      </c>
      <c r="AE48">
        <f>'IDT-1'!E48</f>
        <v>0</v>
      </c>
      <c r="AF48" s="26"/>
      <c r="AG48">
        <f t="shared" si="2"/>
        <v>321.3092894442438</v>
      </c>
      <c r="AI48" s="75">
        <f>PXIL!K48</f>
        <v>0</v>
      </c>
      <c r="AJ48" s="75">
        <f>PXIL!Q48</f>
        <v>0</v>
      </c>
      <c r="AK48" s="75">
        <f>RTM_IEX!K48</f>
        <v>9.68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116.1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1.7647696476964767</v>
      </c>
      <c r="F49">
        <f>GT_Spot!S49</f>
        <v>0</v>
      </c>
      <c r="G49">
        <f>PPCL_NG!S49</f>
        <v>36.36</v>
      </c>
      <c r="H49">
        <f>PPCL_Spot!S49</f>
        <v>8.65</v>
      </c>
      <c r="I49">
        <f>Bawana_NG!S49</f>
        <v>27.758837861598362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74.360000000000014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2.8514077460817946</v>
      </c>
      <c r="AD49">
        <f t="shared" si="1"/>
        <v>321.17219976321303</v>
      </c>
      <c r="AE49">
        <f>'IDT-1'!E49</f>
        <v>0</v>
      </c>
      <c r="AF49" s="26"/>
      <c r="AG49">
        <f t="shared" si="2"/>
        <v>321.17219976321303</v>
      </c>
      <c r="AI49" s="75">
        <f>PXIL!K49</f>
        <v>0</v>
      </c>
      <c r="AJ49" s="75">
        <f>PXIL!Q49</f>
        <v>0</v>
      </c>
      <c r="AK49" s="75">
        <f>RTM_IEX!K49</f>
        <v>9.68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116.1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1.7647696476964767</v>
      </c>
      <c r="F50">
        <f>GT_Spot!S50</f>
        <v>0</v>
      </c>
      <c r="G50">
        <f>PPCL_NG!S50</f>
        <v>36.36</v>
      </c>
      <c r="H50">
        <f>PPCL_Spot!S50</f>
        <v>9.1371446422992797</v>
      </c>
      <c r="I50">
        <f>Bawana_NG!S50</f>
        <v>27.758837861598362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74.360000000000014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2.8556946189340287</v>
      </c>
      <c r="AD50">
        <f t="shared" si="1"/>
        <v>321.65505753266012</v>
      </c>
      <c r="AE50">
        <f>'IDT-1'!E50</f>
        <v>0</v>
      </c>
      <c r="AF50" s="26"/>
      <c r="AG50">
        <f t="shared" si="2"/>
        <v>321.65505753266012</v>
      </c>
      <c r="AI50" s="75">
        <f>PXIL!K50</f>
        <v>0</v>
      </c>
      <c r="AJ50" s="75">
        <f>PXIL!Q50</f>
        <v>0</v>
      </c>
      <c r="AK50" s="75">
        <f>RTM_IEX!K50</f>
        <v>9.68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116.1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1.7647696476964767</v>
      </c>
      <c r="F51">
        <f>GT_Spot!S51</f>
        <v>0</v>
      </c>
      <c r="G51">
        <f>PPCL_NG!S51</f>
        <v>36.36</v>
      </c>
      <c r="H51">
        <f>PPCL_Spot!S51</f>
        <v>8.5728576192064025</v>
      </c>
      <c r="I51">
        <f>Bawana_NG!S51</f>
        <v>27.41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74.140000000000015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2.2071071199487458</v>
      </c>
      <c r="AD51">
        <f t="shared" si="1"/>
        <v>248.60052014695415</v>
      </c>
      <c r="AE51">
        <f>'IDT-1'!E51</f>
        <v>0</v>
      </c>
      <c r="AF51" s="26"/>
      <c r="AG51">
        <f t="shared" si="2"/>
        <v>248.60052014695415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53.21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1.7647696476964767</v>
      </c>
      <c r="F52">
        <f>GT_Spot!S52</f>
        <v>0</v>
      </c>
      <c r="G52">
        <f>PPCL_NG!S52</f>
        <v>36.36</v>
      </c>
      <c r="H52">
        <f>PPCL_Spot!S52</f>
        <v>8.5728576192064025</v>
      </c>
      <c r="I52">
        <f>Bawana_NG!S52</f>
        <v>27.41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74.360000000000014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2.8476591199487453</v>
      </c>
      <c r="AD52">
        <f t="shared" si="1"/>
        <v>320.74996814695419</v>
      </c>
      <c r="AE52">
        <f>'IDT-1'!E52</f>
        <v>0</v>
      </c>
      <c r="AF52" s="26"/>
      <c r="AG52">
        <f t="shared" si="2"/>
        <v>320.74996814695419</v>
      </c>
      <c r="AI52" s="75">
        <f>PXIL!K52</f>
        <v>0</v>
      </c>
      <c r="AJ52" s="75">
        <f>PXIL!Q52</f>
        <v>0</v>
      </c>
      <c r="AK52" s="75">
        <f>RTM_IEX!K52</f>
        <v>9.68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116.1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1.7647696476964767</v>
      </c>
      <c r="F53">
        <f>GT_Spot!S53</f>
        <v>0</v>
      </c>
      <c r="G53">
        <f>PPCL_NG!S53</f>
        <v>36.36</v>
      </c>
      <c r="H53">
        <f>PPCL_Spot!S53</f>
        <v>8.5728576192064025</v>
      </c>
      <c r="I53">
        <f>Bawana_NG!S53</f>
        <v>27.41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73.390000000000029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2.8391231199487459</v>
      </c>
      <c r="AD53">
        <f t="shared" si="1"/>
        <v>319.78850414695415</v>
      </c>
      <c r="AE53">
        <f>'IDT-1'!E53</f>
        <v>0</v>
      </c>
      <c r="AF53" s="26"/>
      <c r="AG53">
        <f t="shared" si="2"/>
        <v>319.78850414695415</v>
      </c>
      <c r="AI53" s="75">
        <f>PXIL!K53</f>
        <v>0</v>
      </c>
      <c r="AJ53" s="75">
        <f>PXIL!Q53</f>
        <v>0</v>
      </c>
      <c r="AK53" s="75">
        <f>RTM_IEX!K53</f>
        <v>9.68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116.1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1.7647696476964767</v>
      </c>
      <c r="F54">
        <f>GT_Spot!S54</f>
        <v>0</v>
      </c>
      <c r="G54">
        <f>PPCL_NG!S54</f>
        <v>36.36</v>
      </c>
      <c r="H54">
        <f>PPCL_Spot!S54</f>
        <v>8.5728576192064025</v>
      </c>
      <c r="I54">
        <f>Bawana_NG!S54</f>
        <v>27.41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73.260000000000019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2.8379791199487459</v>
      </c>
      <c r="AD54">
        <f t="shared" si="1"/>
        <v>319.65964814695417</v>
      </c>
      <c r="AE54">
        <f>'IDT-1'!E54</f>
        <v>0</v>
      </c>
      <c r="AF54" s="26"/>
      <c r="AG54">
        <f t="shared" si="2"/>
        <v>319.65964814695417</v>
      </c>
      <c r="AI54" s="75">
        <f>PXIL!K54</f>
        <v>0</v>
      </c>
      <c r="AJ54" s="75">
        <f>PXIL!Q54</f>
        <v>0</v>
      </c>
      <c r="AK54" s="75">
        <f>RTM_IEX!K54</f>
        <v>9.68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116.1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1.7137139311200744</v>
      </c>
      <c r="F55">
        <f>GT_Spot!S55</f>
        <v>0</v>
      </c>
      <c r="G55">
        <f>PPCL_NG!S55</f>
        <v>36.36</v>
      </c>
      <c r="H55">
        <f>PPCL_Spot!S55</f>
        <v>8.1127042347449141</v>
      </c>
      <c r="I55">
        <f>Bawana_NG!S55</f>
        <v>28.730000000000004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73.340000000000018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2.3774644798596123</v>
      </c>
      <c r="AD55">
        <f t="shared" si="1"/>
        <v>267.78895368600536</v>
      </c>
      <c r="AE55">
        <f>'IDT-1'!E55</f>
        <v>0</v>
      </c>
      <c r="AF55" s="26"/>
      <c r="AG55">
        <f t="shared" si="2"/>
        <v>267.78895368600536</v>
      </c>
      <c r="AI55" s="75">
        <f>PXIL!K55</f>
        <v>0</v>
      </c>
      <c r="AJ55" s="75">
        <f>PXIL!Q55</f>
        <v>0</v>
      </c>
      <c r="AK55" s="75">
        <f>RTM_IEX!K55</f>
        <v>19.350000000000001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53.21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1.7137139311200744</v>
      </c>
      <c r="F56">
        <f>GT_Spot!S56</f>
        <v>0</v>
      </c>
      <c r="G56">
        <f>PPCL_NG!S56</f>
        <v>36.36</v>
      </c>
      <c r="H56">
        <f>PPCL_Spot!S56</f>
        <v>8</v>
      </c>
      <c r="I56">
        <f>Bawana_NG!S56</f>
        <v>28.730000000000004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73.340000000000018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2.844808682593857</v>
      </c>
      <c r="AD56">
        <f t="shared" si="1"/>
        <v>320.42890524852623</v>
      </c>
      <c r="AE56">
        <f>'IDT-1'!E56</f>
        <v>0</v>
      </c>
      <c r="AF56" s="26"/>
      <c r="AG56">
        <f t="shared" si="2"/>
        <v>320.42890524852623</v>
      </c>
      <c r="AI56" s="75">
        <f>PXIL!K56</f>
        <v>0</v>
      </c>
      <c r="AJ56" s="75">
        <f>PXIL!Q56</f>
        <v>0</v>
      </c>
      <c r="AK56" s="75">
        <f>RTM_IEX!K56</f>
        <v>9.68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116.1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1.7137139311200744</v>
      </c>
      <c r="F57">
        <f>GT_Spot!S57</f>
        <v>0</v>
      </c>
      <c r="G57">
        <f>PPCL_NG!S57</f>
        <v>36.36</v>
      </c>
      <c r="H57">
        <f>PPCL_Spot!S57</f>
        <v>8</v>
      </c>
      <c r="I57">
        <f>Bawana_NG!S57</f>
        <v>28.730000000000004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73.340000000000018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2.844808682593857</v>
      </c>
      <c r="AD57">
        <f t="shared" si="1"/>
        <v>320.42890524852623</v>
      </c>
      <c r="AE57">
        <f>'IDT-1'!E57</f>
        <v>0</v>
      </c>
      <c r="AF57" s="26"/>
      <c r="AG57">
        <f t="shared" si="2"/>
        <v>320.42890524852623</v>
      </c>
      <c r="AI57" s="75">
        <f>PXIL!K57</f>
        <v>0</v>
      </c>
      <c r="AJ57" s="75">
        <f>PXIL!Q57</f>
        <v>0</v>
      </c>
      <c r="AK57" s="75">
        <f>RTM_IEX!K57</f>
        <v>9.68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116.1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1.7137139311200744</v>
      </c>
      <c r="F58">
        <f>GT_Spot!S58</f>
        <v>0</v>
      </c>
      <c r="G58">
        <f>PPCL_NG!S58</f>
        <v>36.36</v>
      </c>
      <c r="H58">
        <f>PPCL_Spot!S58</f>
        <v>8</v>
      </c>
      <c r="I58">
        <f>Bawana_NG!S58</f>
        <v>26.959999999999997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73.330000000000013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2.8291446825938569</v>
      </c>
      <c r="AD58">
        <f t="shared" si="1"/>
        <v>318.66456924852622</v>
      </c>
      <c r="AE58">
        <f>'IDT-1'!E58</f>
        <v>0</v>
      </c>
      <c r="AF58" s="26"/>
      <c r="AG58">
        <f t="shared" si="2"/>
        <v>318.66456924852622</v>
      </c>
      <c r="AI58" s="75">
        <f>PXIL!K58</f>
        <v>0</v>
      </c>
      <c r="AJ58" s="75">
        <f>PXIL!Q58</f>
        <v>0</v>
      </c>
      <c r="AK58" s="75">
        <f>RTM_IEX!K58</f>
        <v>9.68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116.1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1.7137139311200744</v>
      </c>
      <c r="F59">
        <f>GT_Spot!S59</f>
        <v>0</v>
      </c>
      <c r="G59">
        <f>PPCL_NG!S59</f>
        <v>36.36</v>
      </c>
      <c r="H59">
        <f>PPCL_Spot!S59</f>
        <v>8</v>
      </c>
      <c r="I59">
        <f>Bawana_NG!S59</f>
        <v>26.959999999999997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73.400000000000006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2.5743846825938568</v>
      </c>
      <c r="AD59">
        <f t="shared" si="1"/>
        <v>289.96932924852621</v>
      </c>
      <c r="AE59">
        <f>'IDT-1'!E59</f>
        <v>0</v>
      </c>
      <c r="AF59" s="26"/>
      <c r="AG59">
        <f t="shared" si="2"/>
        <v>289.96932924852621</v>
      </c>
      <c r="AI59" s="75">
        <f>PXIL!K59</f>
        <v>0</v>
      </c>
      <c r="AJ59" s="75">
        <f>PXIL!Q59</f>
        <v>0</v>
      </c>
      <c r="AK59" s="75">
        <f>RTM_IEX!K59</f>
        <v>29.03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67.73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1.7654658385093165</v>
      </c>
      <c r="F60">
        <f>GT_Spot!S60</f>
        <v>0</v>
      </c>
      <c r="G60">
        <f>PPCL_NG!S60</f>
        <v>36.36</v>
      </c>
      <c r="H60">
        <f>PPCL_Spot!S60</f>
        <v>8</v>
      </c>
      <c r="I60">
        <f>Bawana_NG!S60</f>
        <v>26.959999999999997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72.92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3.0813680993788823</v>
      </c>
      <c r="AD60">
        <f t="shared" si="1"/>
        <v>347.07409773913042</v>
      </c>
      <c r="AE60">
        <f>'IDT-1'!E60</f>
        <v>0</v>
      </c>
      <c r="AF60" s="26"/>
      <c r="AG60">
        <f t="shared" si="2"/>
        <v>347.07409773913042</v>
      </c>
      <c r="AI60" s="75">
        <f>PXIL!K60</f>
        <v>0</v>
      </c>
      <c r="AJ60" s="75">
        <f>PXIL!Q60</f>
        <v>0</v>
      </c>
      <c r="AK60" s="75">
        <f>RTM_IEX!K60</f>
        <v>33.86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120.94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1.3055538414069732</v>
      </c>
      <c r="F61">
        <f>GT_Spot!S61</f>
        <v>0</v>
      </c>
      <c r="G61">
        <f>PPCL_NG!S61</f>
        <v>36.36</v>
      </c>
      <c r="H61">
        <f>PPCL_Spot!S61</f>
        <v>7.57</v>
      </c>
      <c r="I61">
        <f>Bawana_NG!S61</f>
        <v>26.959999999999997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73.02000000000001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3.0744168738043816</v>
      </c>
      <c r="AD61">
        <f t="shared" si="1"/>
        <v>346.29113696760254</v>
      </c>
      <c r="AE61">
        <f>'IDT-1'!E61</f>
        <v>0</v>
      </c>
      <c r="AF61" s="26"/>
      <c r="AG61">
        <f t="shared" si="2"/>
        <v>346.29113696760254</v>
      </c>
      <c r="AI61" s="75">
        <f>PXIL!K61</f>
        <v>0</v>
      </c>
      <c r="AJ61" s="75">
        <f>PXIL!Q61</f>
        <v>0</v>
      </c>
      <c r="AK61" s="75">
        <f>RTM_IEX!K61</f>
        <v>33.86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120.94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1.6720706757594539</v>
      </c>
      <c r="F62">
        <f>GT_Spot!S62</f>
        <v>0</v>
      </c>
      <c r="G62">
        <f>PPCL_NG!S62</f>
        <v>36.36</v>
      </c>
      <c r="H62">
        <f>PPCL_Spot!S62</f>
        <v>8</v>
      </c>
      <c r="I62">
        <f>Bawana_NG!S62</f>
        <v>26.959999999999997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72.920000000000016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3.0805462219466837</v>
      </c>
      <c r="AD62">
        <f t="shared" si="1"/>
        <v>346.98152445381277</v>
      </c>
      <c r="AE62">
        <f>'IDT-1'!E62</f>
        <v>0</v>
      </c>
      <c r="AF62" s="26"/>
      <c r="AG62">
        <f t="shared" si="2"/>
        <v>346.98152445381277</v>
      </c>
      <c r="AI62" s="75">
        <f>PXIL!K62</f>
        <v>0</v>
      </c>
      <c r="AJ62" s="75">
        <f>PXIL!Q62</f>
        <v>0</v>
      </c>
      <c r="AK62" s="75">
        <f>RTM_IEX!K62</f>
        <v>33.86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120.94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1.6720706757594539</v>
      </c>
      <c r="F63">
        <f>GT_Spot!S63</f>
        <v>0</v>
      </c>
      <c r="G63">
        <f>PPCL_NG!S63</f>
        <v>36.36</v>
      </c>
      <c r="H63">
        <f>PPCL_Spot!S63</f>
        <v>8</v>
      </c>
      <c r="I63">
        <f>Bawana_NG!S63</f>
        <v>26.959999999999997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71.870000000000019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2.5604662219466836</v>
      </c>
      <c r="AD63">
        <f t="shared" si="1"/>
        <v>288.40160445381275</v>
      </c>
      <c r="AE63">
        <f>'IDT-1'!E63</f>
        <v>0</v>
      </c>
      <c r="AF63" s="26"/>
      <c r="AG63">
        <f t="shared" si="2"/>
        <v>288.40160445381275</v>
      </c>
      <c r="AI63" s="75">
        <f>PXIL!K63</f>
        <v>0</v>
      </c>
      <c r="AJ63" s="75">
        <f>PXIL!Q63</f>
        <v>0</v>
      </c>
      <c r="AK63" s="75">
        <f>RTM_IEX!K63</f>
        <v>33.86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62.89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1.6720706757594539</v>
      </c>
      <c r="F64">
        <f>GT_Spot!S64</f>
        <v>0</v>
      </c>
      <c r="G64">
        <f>PPCL_NG!S64</f>
        <v>36.36</v>
      </c>
      <c r="H64">
        <f>PPCL_Spot!S64</f>
        <v>8</v>
      </c>
      <c r="I64">
        <f>Bawana_NG!S64</f>
        <v>26.959999999999997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71.070000000000022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3.0642662219466832</v>
      </c>
      <c r="AD64">
        <f t="shared" si="1"/>
        <v>345.14780445381274</v>
      </c>
      <c r="AE64">
        <f>'IDT-1'!E64</f>
        <v>0</v>
      </c>
      <c r="AF64" s="26"/>
      <c r="AG64">
        <f t="shared" si="2"/>
        <v>345.14780445381274</v>
      </c>
      <c r="AI64" s="75">
        <f>PXIL!K64</f>
        <v>0</v>
      </c>
      <c r="AJ64" s="75">
        <f>PXIL!Q64</f>
        <v>0</v>
      </c>
      <c r="AK64" s="75">
        <f>RTM_IEX!K64</f>
        <v>33.86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120.94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1.3055538414069732</v>
      </c>
      <c r="F65">
        <f>GT_Spot!S65</f>
        <v>0</v>
      </c>
      <c r="G65">
        <f>PPCL_NG!S65</f>
        <v>36.36</v>
      </c>
      <c r="H65">
        <f>PPCL_Spot!S65</f>
        <v>5.71</v>
      </c>
      <c r="I65">
        <f>Bawana_NG!S65</f>
        <v>26.959999999999997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70.660000000000025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3.0372808738043817</v>
      </c>
      <c r="AD65">
        <f t="shared" si="1"/>
        <v>342.1082729676026</v>
      </c>
      <c r="AE65">
        <f>'IDT-1'!E65</f>
        <v>0</v>
      </c>
      <c r="AF65" s="26"/>
      <c r="AG65">
        <f t="shared" si="2"/>
        <v>342.1082729676026</v>
      </c>
      <c r="AI65" s="75">
        <f>PXIL!K65</f>
        <v>0</v>
      </c>
      <c r="AJ65" s="75">
        <f>PXIL!Q65</f>
        <v>0</v>
      </c>
      <c r="AK65" s="75">
        <f>RTM_IEX!K65</f>
        <v>33.86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120.94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1.3055538414069732</v>
      </c>
      <c r="F66">
        <f>GT_Spot!S66</f>
        <v>0</v>
      </c>
      <c r="G66">
        <f>PPCL_NG!S66</f>
        <v>36.36</v>
      </c>
      <c r="H66">
        <f>PPCL_Spot!S66</f>
        <v>5.71</v>
      </c>
      <c r="I66">
        <f>Bawana_NG!S66</f>
        <v>26.959999999999997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70.660000000000025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3.0372808738043817</v>
      </c>
      <c r="AD66">
        <f t="shared" si="1"/>
        <v>342.1082729676026</v>
      </c>
      <c r="AE66">
        <f>'IDT-1'!E66</f>
        <v>0</v>
      </c>
      <c r="AF66" s="26"/>
      <c r="AG66">
        <f t="shared" si="2"/>
        <v>342.1082729676026</v>
      </c>
      <c r="AI66" s="75">
        <f>PXIL!K66</f>
        <v>0</v>
      </c>
      <c r="AJ66" s="75">
        <f>PXIL!Q66</f>
        <v>0</v>
      </c>
      <c r="AK66" s="75">
        <f>RTM_IEX!K66</f>
        <v>33.86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120.94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1.7342954686530105</v>
      </c>
      <c r="F67">
        <f>GT_Spot!S67</f>
        <v>0</v>
      </c>
      <c r="G67">
        <f>PPCL_NG!S67</f>
        <v>36.36</v>
      </c>
      <c r="H67">
        <f>PPCL_Spot!S67</f>
        <v>7.8771867190289173</v>
      </c>
      <c r="I67">
        <f>Bawana_NG!S67</f>
        <v>26.959999999999997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70.660000000000025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2.4641890432516012</v>
      </c>
      <c r="AD67">
        <f t="shared" si="1"/>
        <v>277.55729314443033</v>
      </c>
      <c r="AE67">
        <f>'IDT-1'!E67</f>
        <v>0</v>
      </c>
      <c r="AF67" s="26"/>
      <c r="AG67">
        <f t="shared" si="2"/>
        <v>277.55729314443033</v>
      </c>
      <c r="AI67" s="75">
        <f>PXIL!K67</f>
        <v>0</v>
      </c>
      <c r="AJ67" s="75">
        <f>PXIL!Q67</f>
        <v>0</v>
      </c>
      <c r="AK67" s="75">
        <f>RTM_IEX!K67</f>
        <v>29.03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58.05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1.7342954686530105</v>
      </c>
      <c r="F68">
        <f>GT_Spot!S68</f>
        <v>0</v>
      </c>
      <c r="G68">
        <f>PPCL_NG!S68</f>
        <v>36.36</v>
      </c>
      <c r="H68">
        <f>PPCL_Spot!S68</f>
        <v>8.2799999999999994</v>
      </c>
      <c r="I68">
        <f>Bawana_NG!S68</f>
        <v>26.791195658187277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70.660000000000025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1.45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3.0191523219161946</v>
      </c>
      <c r="AD68">
        <f t="shared" ref="AD68:AD98" si="4">SUM(B68:AB68,AI68:AR68)-AC68</f>
        <v>340.06633880492416</v>
      </c>
      <c r="AE68">
        <f>'IDT-1'!E68</f>
        <v>0</v>
      </c>
      <c r="AF68" s="26"/>
      <c r="AG68">
        <f t="shared" ref="AG68:AG98" si="5">SUM(AD68:AF68)+AT68</f>
        <v>340.06633880492416</v>
      </c>
      <c r="AI68" s="75">
        <f>PXIL!K68</f>
        <v>0</v>
      </c>
      <c r="AJ68" s="75">
        <f>PXIL!Q68</f>
        <v>0</v>
      </c>
      <c r="AK68" s="75">
        <f>RTM_IEX!K68</f>
        <v>33.86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114.6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1.7342954686530105</v>
      </c>
      <c r="F69">
        <f>GT_Spot!S69</f>
        <v>0</v>
      </c>
      <c r="G69">
        <f>PPCL_NG!S69</f>
        <v>36.36</v>
      </c>
      <c r="H69">
        <f>PPCL_Spot!S69</f>
        <v>8.2799999999999994</v>
      </c>
      <c r="I69">
        <f>Bawana_NG!S69</f>
        <v>26.791195658187277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70.870000000000019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7.45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2.9785843219161947</v>
      </c>
      <c r="AD69">
        <f t="shared" si="4"/>
        <v>335.49690680492415</v>
      </c>
      <c r="AE69">
        <f>'IDT-1'!E69</f>
        <v>0</v>
      </c>
      <c r="AF69" s="26"/>
      <c r="AG69">
        <f t="shared" si="5"/>
        <v>335.49690680492415</v>
      </c>
      <c r="AI69" s="75">
        <f>PXIL!K69</f>
        <v>0</v>
      </c>
      <c r="AJ69" s="75">
        <f>PXIL!Q69</f>
        <v>0</v>
      </c>
      <c r="AK69" s="75">
        <f>RTM_IEX!K69</f>
        <v>29.03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108.61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1.7342954686530105</v>
      </c>
      <c r="F70">
        <f>GT_Spot!S70</f>
        <v>0</v>
      </c>
      <c r="G70">
        <f>PPCL_NG!S70</f>
        <v>36.36</v>
      </c>
      <c r="H70">
        <f>PPCL_Spot!S70</f>
        <v>8.2799999999999994</v>
      </c>
      <c r="I70">
        <f>Bawana_NG!S70</f>
        <v>26.791195658187277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70.870000000000019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10.55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2.978408321916195</v>
      </c>
      <c r="AD70">
        <f t="shared" si="4"/>
        <v>335.47708280492412</v>
      </c>
      <c r="AE70">
        <f>'IDT-1'!E70</f>
        <v>0</v>
      </c>
      <c r="AF70" s="26"/>
      <c r="AG70">
        <f t="shared" si="5"/>
        <v>335.47708280492412</v>
      </c>
      <c r="AI70" s="75">
        <f>PXIL!K70</f>
        <v>0</v>
      </c>
      <c r="AJ70" s="75">
        <f>PXIL!Q70</f>
        <v>0</v>
      </c>
      <c r="AK70" s="75">
        <f>RTM_IEX!K70</f>
        <v>29.03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105.49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1.1841343191620455</v>
      </c>
      <c r="F71">
        <f>GT_Spot!S71</f>
        <v>0</v>
      </c>
      <c r="G71">
        <f>PPCL_NG!S71</f>
        <v>36.36</v>
      </c>
      <c r="H71">
        <f>PPCL_Spot!S71</f>
        <v>8.5399999999999991</v>
      </c>
      <c r="I71">
        <f>Bawana_NG!S71</f>
        <v>26.791195658187277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70.030000000000015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2.2452789038006742</v>
      </c>
      <c r="AD71">
        <f t="shared" si="4"/>
        <v>252.90005107354864</v>
      </c>
      <c r="AE71">
        <f>'IDT-1'!E71</f>
        <v>0</v>
      </c>
      <c r="AF71" s="26"/>
      <c r="AG71">
        <f t="shared" si="5"/>
        <v>252.90005107354864</v>
      </c>
      <c r="AI71" s="75">
        <f>PXIL!K71</f>
        <v>0</v>
      </c>
      <c r="AJ71" s="75">
        <f>PXIL!Q71</f>
        <v>0</v>
      </c>
      <c r="AK71" s="75">
        <f>RTM_IEX!K71</f>
        <v>24.19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38.700000000000003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1.1436268472906401</v>
      </c>
      <c r="F72">
        <f>GT_Spot!S72</f>
        <v>0</v>
      </c>
      <c r="G72">
        <f>PPCL_NG!S72</f>
        <v>36.36</v>
      </c>
      <c r="H72">
        <f>PPCL_Spot!S72</f>
        <v>8.2799999999999994</v>
      </c>
      <c r="I72">
        <f>Bawana_NG!S72</f>
        <v>26.791195658187277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70.030000000000015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2.7109704380482063</v>
      </c>
      <c r="AD72">
        <f t="shared" si="4"/>
        <v>305.35385206742973</v>
      </c>
      <c r="AE72">
        <f>'IDT-1'!E72</f>
        <v>0</v>
      </c>
      <c r="AF72" s="26"/>
      <c r="AG72">
        <f t="shared" si="5"/>
        <v>305.35385206742973</v>
      </c>
      <c r="AI72" s="75">
        <f>PXIL!K72</f>
        <v>0</v>
      </c>
      <c r="AJ72" s="75">
        <f>PXIL!Q72</f>
        <v>0</v>
      </c>
      <c r="AK72" s="75">
        <f>RTM_IEX!K72</f>
        <v>29.03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87.08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1.1436268472906401</v>
      </c>
      <c r="F73">
        <f>GT_Spot!S73</f>
        <v>0</v>
      </c>
      <c r="G73">
        <f>PPCL_NG!S73</f>
        <v>36.36</v>
      </c>
      <c r="H73">
        <f>PPCL_Spot!S73</f>
        <v>5.041800643086817</v>
      </c>
      <c r="I73">
        <f>Bawana_NG!S73</f>
        <v>26.791195658187277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66.620000000000019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2.5246902837073701</v>
      </c>
      <c r="AD73">
        <f t="shared" si="4"/>
        <v>284.3719328648574</v>
      </c>
      <c r="AE73">
        <f>'IDT-1'!E73</f>
        <v>0</v>
      </c>
      <c r="AF73" s="26"/>
      <c r="AG73">
        <f t="shared" si="5"/>
        <v>284.3719328648574</v>
      </c>
      <c r="AI73" s="75">
        <f>PXIL!K73</f>
        <v>0</v>
      </c>
      <c r="AJ73" s="75">
        <f>PXIL!Q73</f>
        <v>0</v>
      </c>
      <c r="AK73" s="75">
        <f>RTM_IEX!K73</f>
        <v>19.350000000000001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82.24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1.1436268472906401</v>
      </c>
      <c r="F74">
        <f>GT_Spot!S74</f>
        <v>0</v>
      </c>
      <c r="G74">
        <f>PPCL_NG!S74</f>
        <v>36.36</v>
      </c>
      <c r="H74">
        <f>PPCL_Spot!S74</f>
        <v>5.2</v>
      </c>
      <c r="I74">
        <f>Bawana_NG!S74</f>
        <v>26.791195658187277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66.620000000000019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2.5260824380482063</v>
      </c>
      <c r="AD74">
        <f t="shared" si="4"/>
        <v>284.52874006742974</v>
      </c>
      <c r="AE74">
        <f>'IDT-1'!E74</f>
        <v>0</v>
      </c>
      <c r="AF74" s="26"/>
      <c r="AG74">
        <f t="shared" si="5"/>
        <v>284.52874006742974</v>
      </c>
      <c r="AI74" s="75">
        <f>PXIL!K74</f>
        <v>0</v>
      </c>
      <c r="AJ74" s="75">
        <f>PXIL!Q74</f>
        <v>0</v>
      </c>
      <c r="AK74" s="75">
        <f>RTM_IEX!K74</f>
        <v>19.350000000000001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82.24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1.1542487684729061</v>
      </c>
      <c r="F75">
        <f>GT_Spot!S75</f>
        <v>0</v>
      </c>
      <c r="G75">
        <f>PPCL_NG!S75</f>
        <v>36.36</v>
      </c>
      <c r="H75">
        <f>PPCL_Spot!S75</f>
        <v>5.5418472824274758</v>
      </c>
      <c r="I75">
        <f>Bawana_NG!S75</f>
        <v>26.791195658187277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66.06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1.7579521670399711</v>
      </c>
      <c r="AD75">
        <f t="shared" si="4"/>
        <v>198.00933954204768</v>
      </c>
      <c r="AE75">
        <f>'IDT-1'!E75</f>
        <v>0</v>
      </c>
      <c r="AF75" s="26"/>
      <c r="AG75">
        <f t="shared" si="5"/>
        <v>198.00933954204768</v>
      </c>
      <c r="AI75" s="75">
        <f>PXIL!K75</f>
        <v>0</v>
      </c>
      <c r="AJ75" s="75">
        <f>PXIL!Q75</f>
        <v>0</v>
      </c>
      <c r="AK75" s="75">
        <f>RTM_IEX!K75</f>
        <v>24.19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38.700000000000003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1.0118067978533096</v>
      </c>
      <c r="F76">
        <f>GT_Spot!S76</f>
        <v>0</v>
      </c>
      <c r="G76">
        <f>PPCL_NG!S76</f>
        <v>36.36</v>
      </c>
      <c r="H76">
        <f>PPCL_Spot!S76</f>
        <v>4.4000000000000004</v>
      </c>
      <c r="I76">
        <f>Bawana_NG!S76</f>
        <v>26.791195658187277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66.06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33.58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2.1943064216131574</v>
      </c>
      <c r="AD76">
        <f t="shared" si="4"/>
        <v>247.15869603442741</v>
      </c>
      <c r="AE76">
        <f>'IDT-1'!E76</f>
        <v>0</v>
      </c>
      <c r="AF76" s="26"/>
      <c r="AG76">
        <f t="shared" si="5"/>
        <v>247.15869603442741</v>
      </c>
      <c r="AI76" s="75">
        <f>PXIL!K76</f>
        <v>0</v>
      </c>
      <c r="AJ76" s="75">
        <f>PXIL!Q76</f>
        <v>0</v>
      </c>
      <c r="AK76" s="75">
        <f>RTM_IEX!K76</f>
        <v>21.93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58.25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1.0118067978533096</v>
      </c>
      <c r="F77">
        <f>GT_Spot!S77</f>
        <v>0</v>
      </c>
      <c r="G77">
        <f>PPCL_NG!S77</f>
        <v>36.36</v>
      </c>
      <c r="H77">
        <f>PPCL_Spot!S77</f>
        <v>4.4000000000000004</v>
      </c>
      <c r="I77">
        <f>Bawana_NG!S77</f>
        <v>26.791195658187277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66.06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28.42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1.9936664216131574</v>
      </c>
      <c r="AD77">
        <f t="shared" si="4"/>
        <v>224.55933603442742</v>
      </c>
      <c r="AE77">
        <f>'IDT-1'!E77</f>
        <v>0</v>
      </c>
      <c r="AF77" s="26"/>
      <c r="AG77">
        <f t="shared" si="5"/>
        <v>224.55933603442742</v>
      </c>
      <c r="AI77" s="75">
        <f>PXIL!K77</f>
        <v>0</v>
      </c>
      <c r="AJ77" s="75">
        <f>PXIL!Q77</f>
        <v>0</v>
      </c>
      <c r="AK77" s="75">
        <f>RTM_IEX!K77</f>
        <v>11.93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50.61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1.0118067978533096</v>
      </c>
      <c r="F78">
        <f>GT_Spot!S78</f>
        <v>0</v>
      </c>
      <c r="G78">
        <f>PPCL_NG!S78</f>
        <v>36.36</v>
      </c>
      <c r="H78">
        <f>PPCL_Spot!S78</f>
        <v>4.4000000000000004</v>
      </c>
      <c r="I78">
        <f>Bawana_NG!S78</f>
        <v>26.791195658187277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66.06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26.53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1.9592584216131574</v>
      </c>
      <c r="AD78">
        <f t="shared" si="4"/>
        <v>220.68374403442743</v>
      </c>
      <c r="AE78">
        <f>'IDT-1'!E78</f>
        <v>0</v>
      </c>
      <c r="AF78" s="26"/>
      <c r="AG78">
        <f t="shared" si="5"/>
        <v>220.68374403442743</v>
      </c>
      <c r="AI78" s="75">
        <f>PXIL!K78</f>
        <v>0</v>
      </c>
      <c r="AJ78" s="75">
        <f>PXIL!Q78</f>
        <v>0</v>
      </c>
      <c r="AK78" s="75">
        <f>RTM_IEX!K78</f>
        <v>15.53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44.99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1.0118067978533096</v>
      </c>
      <c r="F79">
        <f>GT_Spot!S79</f>
        <v>0</v>
      </c>
      <c r="G79">
        <f>PPCL_NG!S79</f>
        <v>36.36</v>
      </c>
      <c r="H79">
        <f>PPCL_Spot!S79</f>
        <v>3.9000000000000004</v>
      </c>
      <c r="I79">
        <f>Bawana_NG!S79</f>
        <v>27.24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66.19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3.41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1.3955198998211089</v>
      </c>
      <c r="AD79">
        <f t="shared" si="4"/>
        <v>157.18628689803219</v>
      </c>
      <c r="AE79">
        <f>'IDT-1'!E79</f>
        <v>0</v>
      </c>
      <c r="AF79" s="26"/>
      <c r="AG79">
        <f t="shared" si="5"/>
        <v>157.18628689803219</v>
      </c>
      <c r="AI79" s="75">
        <f>PXIL!K79</f>
        <v>0</v>
      </c>
      <c r="AJ79" s="75">
        <f>PXIL!Q79</f>
        <v>0</v>
      </c>
      <c r="AK79" s="75">
        <f>RTM_IEX!K79</f>
        <v>8.34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11.16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1.0118067978533096</v>
      </c>
      <c r="F80">
        <f>GT_Spot!S80</f>
        <v>0</v>
      </c>
      <c r="G80">
        <f>PPCL_NG!S80</f>
        <v>36.36</v>
      </c>
      <c r="H80">
        <f>PPCL_Spot!S80</f>
        <v>4.4000000000000004</v>
      </c>
      <c r="I80">
        <f>Bawana_NG!S80</f>
        <v>27.24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66.19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12.74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1.707303899821109</v>
      </c>
      <c r="AD80">
        <f t="shared" si="4"/>
        <v>192.30450289803218</v>
      </c>
      <c r="AE80">
        <f>'IDT-1'!E80</f>
        <v>0</v>
      </c>
      <c r="AF80" s="26"/>
      <c r="AG80">
        <f t="shared" si="5"/>
        <v>192.30450289803218</v>
      </c>
      <c r="AI80" s="75">
        <f>PXIL!K80</f>
        <v>0</v>
      </c>
      <c r="AJ80" s="75">
        <f>PXIL!Q80</f>
        <v>0</v>
      </c>
      <c r="AK80" s="75">
        <f>RTM_IEX!K80</f>
        <v>12.05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33.049999999999997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1.0118067978533096</v>
      </c>
      <c r="F81">
        <f>GT_Spot!S81</f>
        <v>0</v>
      </c>
      <c r="G81">
        <f>PPCL_NG!S81</f>
        <v>36.36</v>
      </c>
      <c r="H81">
        <f>PPCL_Spot!S81</f>
        <v>4.4000000000000004</v>
      </c>
      <c r="I81">
        <f>Bawana_NG!S81</f>
        <v>27.24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66.23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16.649999999999999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1.6785278998211093</v>
      </c>
      <c r="AD81">
        <f t="shared" si="4"/>
        <v>189.06327889803219</v>
      </c>
      <c r="AE81">
        <f>'IDT-1'!E81</f>
        <v>0</v>
      </c>
      <c r="AF81" s="26"/>
      <c r="AG81">
        <f t="shared" si="5"/>
        <v>189.06327889803219</v>
      </c>
      <c r="AI81" s="75">
        <f>PXIL!K81</f>
        <v>0</v>
      </c>
      <c r="AJ81" s="75">
        <f>PXIL!Q81</f>
        <v>0</v>
      </c>
      <c r="AK81" s="75">
        <f>RTM_IEX!K81</f>
        <v>8.99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28.89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1.0118067978533096</v>
      </c>
      <c r="F82">
        <f>GT_Spot!S82</f>
        <v>0</v>
      </c>
      <c r="G82">
        <f>PPCL_NG!S82</f>
        <v>36.36</v>
      </c>
      <c r="H82">
        <f>PPCL_Spot!S82</f>
        <v>4.4000000000000004</v>
      </c>
      <c r="I82">
        <f>Bawana_NG!S82</f>
        <v>27.24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66.23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18.95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1.6840718998211093</v>
      </c>
      <c r="AD82">
        <f t="shared" si="4"/>
        <v>189.6877348980322</v>
      </c>
      <c r="AE82">
        <f>'IDT-1'!E82</f>
        <v>0</v>
      </c>
      <c r="AF82" s="26"/>
      <c r="AG82">
        <f t="shared" si="5"/>
        <v>189.6877348980322</v>
      </c>
      <c r="AI82" s="75">
        <f>PXIL!K82</f>
        <v>0</v>
      </c>
      <c r="AJ82" s="75">
        <f>PXIL!Q82</f>
        <v>0</v>
      </c>
      <c r="AK82" s="75">
        <f>RTM_IEX!K82</f>
        <v>8.9700000000000006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27.24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1.0118067978533096</v>
      </c>
      <c r="F83">
        <f>GT_Spot!S83</f>
        <v>0</v>
      </c>
      <c r="G83">
        <f>PPCL_NG!S83</f>
        <v>36.36</v>
      </c>
      <c r="H83">
        <f>PPCL_Spot!S83</f>
        <v>4.6714598311972493</v>
      </c>
      <c r="I83">
        <f>Bawana_NG!S83</f>
        <v>27.24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66.23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2.87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1.3064767463356453</v>
      </c>
      <c r="AD83">
        <f t="shared" si="4"/>
        <v>147.15678988271495</v>
      </c>
      <c r="AE83">
        <f>'IDT-1'!E83</f>
        <v>0</v>
      </c>
      <c r="AF83" s="26"/>
      <c r="AG83">
        <f t="shared" si="5"/>
        <v>147.15678988271495</v>
      </c>
      <c r="AI83" s="75">
        <f>PXIL!K83</f>
        <v>0</v>
      </c>
      <c r="AJ83" s="75">
        <f>PXIL!Q83</f>
        <v>0</v>
      </c>
      <c r="AK83" s="75">
        <f>RTM_IEX!K83</f>
        <v>4.68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4.43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1.0118067978533096</v>
      </c>
      <c r="F84">
        <f>GT_Spot!S84</f>
        <v>0</v>
      </c>
      <c r="G84">
        <f>PPCL_NG!S84</f>
        <v>36.36</v>
      </c>
      <c r="H84">
        <f>PPCL_Spot!S84</f>
        <v>4.6714598311972493</v>
      </c>
      <c r="I84">
        <f>Bawana_NG!S84</f>
        <v>27.24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66.23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15.59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1.5951167463356453</v>
      </c>
      <c r="AD84">
        <f t="shared" si="4"/>
        <v>179.66814988271494</v>
      </c>
      <c r="AE84">
        <f>'IDT-1'!E84</f>
        <v>0</v>
      </c>
      <c r="AF84" s="26"/>
      <c r="AG84">
        <f t="shared" si="5"/>
        <v>179.66814988271494</v>
      </c>
      <c r="AI84" s="75">
        <f>PXIL!K84</f>
        <v>0</v>
      </c>
      <c r="AJ84" s="75">
        <f>PXIL!Q84</f>
        <v>0</v>
      </c>
      <c r="AK84" s="75">
        <f>RTM_IEX!K84</f>
        <v>8.5500000000000007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20.64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1.04210831161309</v>
      </c>
      <c r="F85">
        <f>GT_Spot!S85</f>
        <v>0</v>
      </c>
      <c r="G85">
        <f>PPCL_NG!S85</f>
        <v>36.36</v>
      </c>
      <c r="H85">
        <f>PPCL_Spot!S85</f>
        <v>4.1412941544232567</v>
      </c>
      <c r="I85">
        <f>Bawana_NG!S85</f>
        <v>27.24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66.11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17.09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1.61254194170112</v>
      </c>
      <c r="AD85">
        <f t="shared" si="4"/>
        <v>181.63086052433522</v>
      </c>
      <c r="AE85">
        <f>'IDT-1'!E85</f>
        <v>0</v>
      </c>
      <c r="AF85" s="26"/>
      <c r="AG85">
        <f t="shared" si="5"/>
        <v>181.63086052433522</v>
      </c>
      <c r="AI85" s="75">
        <f>PXIL!K85</f>
        <v>0</v>
      </c>
      <c r="AJ85" s="75">
        <f>PXIL!Q85</f>
        <v>0</v>
      </c>
      <c r="AK85" s="75">
        <f>RTM_IEX!K85</f>
        <v>10.67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19.62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1.04210831161309</v>
      </c>
      <c r="F86">
        <f>GT_Spot!S86</f>
        <v>0</v>
      </c>
      <c r="G86">
        <f>PPCL_NG!S86</f>
        <v>36.36</v>
      </c>
      <c r="H86">
        <f>PPCL_Spot!S86</f>
        <v>4.38</v>
      </c>
      <c r="I86">
        <f>Bawana_NG!S86</f>
        <v>27.24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66.17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18.23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1.5907065531421951</v>
      </c>
      <c r="AD86">
        <f t="shared" si="4"/>
        <v>179.17140175847089</v>
      </c>
      <c r="AE86">
        <f>'IDT-1'!E86</f>
        <v>0</v>
      </c>
      <c r="AF86" s="26"/>
      <c r="AG86">
        <f t="shared" si="5"/>
        <v>179.17140175847089</v>
      </c>
      <c r="AI86" s="75">
        <f>PXIL!K86</f>
        <v>0</v>
      </c>
      <c r="AJ86" s="75">
        <f>PXIL!Q86</f>
        <v>0</v>
      </c>
      <c r="AK86" s="75">
        <f>RTM_IEX!K86</f>
        <v>9.44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16.93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1.07240990990991</v>
      </c>
      <c r="F87">
        <f>GT_Spot!S87</f>
        <v>0</v>
      </c>
      <c r="G87">
        <f>PPCL_NG!S87</f>
        <v>36.36</v>
      </c>
      <c r="H87">
        <f>PPCL_Spot!S87</f>
        <v>4.38</v>
      </c>
      <c r="I87">
        <f>Bawana_NG!S87</f>
        <v>27.698864800622925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66.17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1.2346512174526887</v>
      </c>
      <c r="AD87">
        <f t="shared" si="4"/>
        <v>139.06662349308013</v>
      </c>
      <c r="AE87">
        <f>'IDT-1'!E87</f>
        <v>0</v>
      </c>
      <c r="AF87" s="26"/>
      <c r="AG87">
        <f t="shared" si="5"/>
        <v>139.06662349308013</v>
      </c>
      <c r="AI87" s="75">
        <f>PXIL!K87</f>
        <v>0</v>
      </c>
      <c r="AJ87" s="75">
        <f>PXIL!Q87</f>
        <v>0</v>
      </c>
      <c r="AK87" s="75">
        <f>RTM_IEX!K87</f>
        <v>3.65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1.07240990990991</v>
      </c>
      <c r="F88">
        <f>GT_Spot!S88</f>
        <v>0</v>
      </c>
      <c r="G88">
        <f>PPCL_NG!S88</f>
        <v>36.36</v>
      </c>
      <c r="H88">
        <f>PPCL_Spot!S88</f>
        <v>4.38</v>
      </c>
      <c r="I88">
        <f>Bawana_NG!S88</f>
        <v>27.698864800622925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66.23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11.5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1.5708112174526887</v>
      </c>
      <c r="AD88">
        <f t="shared" si="4"/>
        <v>176.93046349308011</v>
      </c>
      <c r="AE88">
        <f>'IDT-1'!E88</f>
        <v>0</v>
      </c>
      <c r="AF88" s="26"/>
      <c r="AG88">
        <f t="shared" si="5"/>
        <v>176.93046349308011</v>
      </c>
      <c r="AI88" s="75">
        <f>PXIL!K88</f>
        <v>0</v>
      </c>
      <c r="AJ88" s="75">
        <f>PXIL!Q88</f>
        <v>0</v>
      </c>
      <c r="AK88" s="75">
        <f>RTM_IEX!K88</f>
        <v>11.45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18.84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1.07240990990991</v>
      </c>
      <c r="F89">
        <f>GT_Spot!S89</f>
        <v>0</v>
      </c>
      <c r="G89">
        <f>PPCL_NG!S89</f>
        <v>36.36</v>
      </c>
      <c r="H89">
        <f>PPCL_Spot!S89</f>
        <v>4.38</v>
      </c>
      <c r="I89">
        <f>Bawana_NG!S89</f>
        <v>27.698864800622925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66.17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11.06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1.5343792174526889</v>
      </c>
      <c r="AD89">
        <f t="shared" si="4"/>
        <v>172.82689549308014</v>
      </c>
      <c r="AE89">
        <f>'IDT-1'!E89</f>
        <v>0</v>
      </c>
      <c r="AF89" s="26"/>
      <c r="AG89">
        <f t="shared" si="5"/>
        <v>172.82689549308014</v>
      </c>
      <c r="AI89" s="75">
        <f>PXIL!K89</f>
        <v>0</v>
      </c>
      <c r="AJ89" s="75">
        <f>PXIL!Q89</f>
        <v>0</v>
      </c>
      <c r="AK89" s="75">
        <f>RTM_IEX!K89</f>
        <v>12.58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14.07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1.07240990990991</v>
      </c>
      <c r="F90">
        <f>GT_Spot!S90</f>
        <v>0</v>
      </c>
      <c r="G90">
        <f>PPCL_NG!S90</f>
        <v>36.36</v>
      </c>
      <c r="H90">
        <f>PPCL_Spot!S90</f>
        <v>4.38</v>
      </c>
      <c r="I90">
        <f>Bawana_NG!S90</f>
        <v>27.698864800622925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66.17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14.49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1.520739217452689</v>
      </c>
      <c r="AD90">
        <f t="shared" si="4"/>
        <v>171.29053549308011</v>
      </c>
      <c r="AE90">
        <f>'IDT-1'!E90</f>
        <v>0</v>
      </c>
      <c r="AF90" s="26"/>
      <c r="AG90">
        <f t="shared" si="5"/>
        <v>171.29053549308011</v>
      </c>
      <c r="AI90" s="75">
        <f>PXIL!K90</f>
        <v>0</v>
      </c>
      <c r="AJ90" s="75">
        <f>PXIL!Q90</f>
        <v>0</v>
      </c>
      <c r="AK90" s="75">
        <f>RTM_IEX!K90</f>
        <v>8.5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13.17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1.07240990990991</v>
      </c>
      <c r="F91">
        <f>GT_Spot!S91</f>
        <v>0</v>
      </c>
      <c r="G91">
        <f>PPCL_NG!S91</f>
        <v>36.36</v>
      </c>
      <c r="H91">
        <f>PPCL_Spot!S91</f>
        <v>4.0100000000000007</v>
      </c>
      <c r="I91">
        <f>Bawana_NG!S91</f>
        <v>27.698864800622925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66.890000000000029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1.236059217452689</v>
      </c>
      <c r="AD91">
        <f t="shared" si="4"/>
        <v>139.22521549308016</v>
      </c>
      <c r="AE91">
        <f>'IDT-1'!E91</f>
        <v>0</v>
      </c>
      <c r="AF91" s="26"/>
      <c r="AG91">
        <f t="shared" si="5"/>
        <v>139.22521549308016</v>
      </c>
      <c r="AI91" s="75">
        <f>PXIL!K91</f>
        <v>0</v>
      </c>
      <c r="AJ91" s="75">
        <f>PXIL!Q91</f>
        <v>0</v>
      </c>
      <c r="AK91" s="75">
        <f>RTM_IEX!K91</f>
        <v>3.46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1.07240990990991</v>
      </c>
      <c r="F92">
        <f>GT_Spot!S92</f>
        <v>0</v>
      </c>
      <c r="G92">
        <f>PPCL_NG!S92</f>
        <v>36.36</v>
      </c>
      <c r="H92">
        <f>PPCL_Spot!S92</f>
        <v>4.53</v>
      </c>
      <c r="I92">
        <f>Bawana_NG!S92</f>
        <v>27.698864800622925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66.890000000000029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14.39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1.5362272174526894</v>
      </c>
      <c r="AD92">
        <f t="shared" si="4"/>
        <v>173.03504749308019</v>
      </c>
      <c r="AE92">
        <f>'IDT-1'!E92</f>
        <v>0</v>
      </c>
      <c r="AF92" s="26"/>
      <c r="AG92">
        <f t="shared" si="5"/>
        <v>173.03504749308019</v>
      </c>
      <c r="AI92" s="75">
        <f>PXIL!K92</f>
        <v>0</v>
      </c>
      <c r="AJ92" s="75">
        <f>PXIL!Q92</f>
        <v>0</v>
      </c>
      <c r="AK92" s="75">
        <f>RTM_IEX!K92</f>
        <v>7.45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15.21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1.07240990990991</v>
      </c>
      <c r="F93">
        <f>GT_Spot!S93</f>
        <v>0</v>
      </c>
      <c r="G93">
        <f>PPCL_NG!S93</f>
        <v>36.36</v>
      </c>
      <c r="H93">
        <f>PPCL_Spot!S93</f>
        <v>4.53</v>
      </c>
      <c r="I93">
        <f>Bawana_NG!S93</f>
        <v>27.698864800622925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66.950000000000031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11.86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1.4743632174526897</v>
      </c>
      <c r="AD93">
        <f t="shared" si="4"/>
        <v>166.0669114930802</v>
      </c>
      <c r="AE93">
        <f>'IDT-1'!E93</f>
        <v>0</v>
      </c>
      <c r="AF93" s="26"/>
      <c r="AG93">
        <f t="shared" si="5"/>
        <v>166.0669114930802</v>
      </c>
      <c r="AI93" s="75">
        <f>PXIL!K93</f>
        <v>0</v>
      </c>
      <c r="AJ93" s="75">
        <f>PXIL!Q93</f>
        <v>0</v>
      </c>
      <c r="AK93" s="75">
        <f>RTM_IEX!K93</f>
        <v>7.68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10.42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1.07240990990991</v>
      </c>
      <c r="F94">
        <f>GT_Spot!S94</f>
        <v>0</v>
      </c>
      <c r="G94">
        <f>PPCL_NG!S94</f>
        <v>36.36</v>
      </c>
      <c r="H94">
        <f>PPCL_Spot!S94</f>
        <v>4.53</v>
      </c>
      <c r="I94">
        <f>Bawana_NG!S94</f>
        <v>27.698864800622925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66.850000000000023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12.97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1.4813152174526891</v>
      </c>
      <c r="AD94">
        <f t="shared" si="4"/>
        <v>166.84995949308018</v>
      </c>
      <c r="AE94">
        <f>'IDT-1'!E94</f>
        <v>0</v>
      </c>
      <c r="AF94" s="26"/>
      <c r="AG94">
        <f t="shared" si="5"/>
        <v>166.84995949308018</v>
      </c>
      <c r="AI94" s="75">
        <f>PXIL!K94</f>
        <v>0</v>
      </c>
      <c r="AJ94" s="75">
        <f>PXIL!Q94</f>
        <v>0</v>
      </c>
      <c r="AK94" s="75">
        <f>RTM_IEX!K94</f>
        <v>8.1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9.7799999999999994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1.07240990990991</v>
      </c>
      <c r="F95">
        <f>GT_Spot!S95</f>
        <v>0</v>
      </c>
      <c r="G95">
        <f>PPCL_NG!S95</f>
        <v>36.36</v>
      </c>
      <c r="H95">
        <f>PPCL_Spot!S95</f>
        <v>4.53</v>
      </c>
      <c r="I95">
        <f>Bawana_NG!S95</f>
        <v>27.698864800622925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66.850000000000023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1.2098352174526892</v>
      </c>
      <c r="AD95">
        <f t="shared" si="4"/>
        <v>136.27143949308018</v>
      </c>
      <c r="AE95">
        <f>'IDT-1'!E95</f>
        <v>0</v>
      </c>
      <c r="AF95" s="26"/>
      <c r="AG95">
        <f t="shared" si="5"/>
        <v>136.27143949308018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1.07240990990991</v>
      </c>
      <c r="F96">
        <f>GT_Spot!S96</f>
        <v>0</v>
      </c>
      <c r="G96">
        <f>PPCL_NG!S96</f>
        <v>36.36</v>
      </c>
      <c r="H96">
        <f>PPCL_Spot!S96</f>
        <v>4.53</v>
      </c>
      <c r="I96">
        <f>Bawana_NG!S96</f>
        <v>27.698864800622925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66.850000000000023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14.96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1.5376352174526895</v>
      </c>
      <c r="AD96">
        <f t="shared" si="4"/>
        <v>173.19363949308016</v>
      </c>
      <c r="AE96">
        <f>'IDT-1'!E96</f>
        <v>0</v>
      </c>
      <c r="AF96" s="26"/>
      <c r="AG96">
        <f t="shared" si="5"/>
        <v>173.19363949308016</v>
      </c>
      <c r="AI96" s="75">
        <f>PXIL!K96</f>
        <v>0</v>
      </c>
      <c r="AJ96" s="75">
        <f>PXIL!Q96</f>
        <v>0</v>
      </c>
      <c r="AK96" s="75">
        <f>RTM_IEX!K96</f>
        <v>12.91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9.3800000000000008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1.07240990990991</v>
      </c>
      <c r="F97">
        <f>GT_Spot!S97</f>
        <v>0</v>
      </c>
      <c r="G97">
        <f>PPCL_NG!S97</f>
        <v>36.36</v>
      </c>
      <c r="H97">
        <f>PPCL_Spot!S97</f>
        <v>4.0100000000000007</v>
      </c>
      <c r="I97">
        <f>Bawana_NG!S97</f>
        <v>27.698864800622925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66.850000000000023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11.2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1.510531217452689</v>
      </c>
      <c r="AD97">
        <f t="shared" si="4"/>
        <v>170.14074349308015</v>
      </c>
      <c r="AE97">
        <f>'IDT-1'!E97</f>
        <v>0</v>
      </c>
      <c r="AF97" s="26"/>
      <c r="AG97">
        <f t="shared" si="5"/>
        <v>170.14074349308015</v>
      </c>
      <c r="AI97" s="75">
        <f>PXIL!K97</f>
        <v>0</v>
      </c>
      <c r="AJ97" s="75">
        <f>PXIL!Q97</f>
        <v>0</v>
      </c>
      <c r="AK97" s="75">
        <f>RTM_IEX!K97</f>
        <v>12.87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10.62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1.07240990990991</v>
      </c>
      <c r="F98">
        <f>GT_Spot!S98</f>
        <v>0</v>
      </c>
      <c r="G98">
        <f>PPCL_NG!S98</f>
        <v>36.36</v>
      </c>
      <c r="H98">
        <f>PPCL_Spot!S98</f>
        <v>4.53</v>
      </c>
      <c r="I98">
        <f>Bawana_NG!S98</f>
        <v>27.698864800622925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66.850000000000023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8.85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1.4292192174526892</v>
      </c>
      <c r="AD98">
        <f t="shared" si="4"/>
        <v>160.98205549308017</v>
      </c>
      <c r="AE98">
        <f>'IDT-1'!E98</f>
        <v>0</v>
      </c>
      <c r="AF98" s="26"/>
      <c r="AG98">
        <f t="shared" si="5"/>
        <v>160.98205549308017</v>
      </c>
      <c r="AI98" s="75">
        <f>PXIL!K98</f>
        <v>0</v>
      </c>
      <c r="AJ98" s="75">
        <f>PXIL!Q98</f>
        <v>0</v>
      </c>
      <c r="AK98" s="75">
        <f>RTM_IEX!K98</f>
        <v>6.99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9.09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3.800509476361489E-2</v>
      </c>
      <c r="F99">
        <f t="shared" si="6"/>
        <v>0</v>
      </c>
      <c r="G99">
        <f t="shared" si="6"/>
        <v>0.87264000000000064</v>
      </c>
      <c r="H99">
        <f t="shared" si="6"/>
        <v>0.18485994400171435</v>
      </c>
      <c r="I99">
        <f t="shared" si="6"/>
        <v>0.66557475324206394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1.7248175000000001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8.630249999999999E-2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4.7379336668454404E-2</v>
      </c>
      <c r="AD99">
        <f t="shared" si="6"/>
        <v>5.1633704553389395</v>
      </c>
      <c r="AE99">
        <f t="shared" si="6"/>
        <v>0</v>
      </c>
      <c r="AG99">
        <f t="shared" si="6"/>
        <v>5.1633704553389395</v>
      </c>
      <c r="AI99">
        <f t="shared" si="6"/>
        <v>0</v>
      </c>
      <c r="AJ99">
        <f t="shared" si="6"/>
        <v>0</v>
      </c>
      <c r="AK99">
        <f t="shared" si="6"/>
        <v>0.24194500000000002</v>
      </c>
      <c r="AL99">
        <f t="shared" si="6"/>
        <v>-8.6249999999999993E-2</v>
      </c>
      <c r="AM99">
        <f t="shared" si="6"/>
        <v>0</v>
      </c>
      <c r="AN99">
        <f t="shared" si="6"/>
        <v>0</v>
      </c>
      <c r="AO99">
        <f t="shared" si="6"/>
        <v>1.0241549999999995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1.9005279244234512</v>
      </c>
      <c r="I3">
        <f>Bawana_NG!R3</f>
        <v>5.5436518491154612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0.16354078200714245</v>
      </c>
      <c r="AD3">
        <f>SUM(B3:AB3,AI3:AR3)-AC3</f>
        <v>18.420638991531771</v>
      </c>
      <c r="AE3">
        <f>'IDT-1'!D3</f>
        <v>0</v>
      </c>
      <c r="AF3" s="26"/>
      <c r="AG3">
        <f>SUM(AD3:AF3)</f>
        <v>18.420638991531771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0.96</v>
      </c>
      <c r="I4">
        <f>Bawana_NG!R4</f>
        <v>5.6802293929970515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0.15646601865837409</v>
      </c>
      <c r="AD4">
        <f t="shared" ref="AD4:AD67" si="1">SUM(B4:AB4,AI4:AR4)-AC4</f>
        <v>17.623763374338679</v>
      </c>
      <c r="AE4">
        <f>'IDT-1'!D4</f>
        <v>0</v>
      </c>
      <c r="AF4" s="26"/>
      <c r="AG4">
        <f t="shared" ref="AG4:AG67" si="2">SUM(AD4:AF4)</f>
        <v>17.623763374338679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5.6802293929970515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0.14801801865837408</v>
      </c>
      <c r="AD5">
        <f t="shared" si="1"/>
        <v>16.67221137433868</v>
      </c>
      <c r="AE5">
        <f>'IDT-1'!D5</f>
        <v>0</v>
      </c>
      <c r="AF5" s="26"/>
      <c r="AG5">
        <f t="shared" si="2"/>
        <v>16.67221137433868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5.6802293929970515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0.14801801865837408</v>
      </c>
      <c r="AD6">
        <f t="shared" si="1"/>
        <v>16.67221137433868</v>
      </c>
      <c r="AE6">
        <f>'IDT-1'!D6</f>
        <v>0</v>
      </c>
      <c r="AF6" s="26"/>
      <c r="AG6">
        <f t="shared" si="2"/>
        <v>16.67221137433868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1.52</v>
      </c>
      <c r="I7">
        <f>Bawana_NG!R7</f>
        <v>5.6802293929970515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0.28908201865837407</v>
      </c>
      <c r="AD7">
        <f t="shared" si="1"/>
        <v>32.561147374338674</v>
      </c>
      <c r="AE7">
        <f>'IDT-1'!D7</f>
        <v>0</v>
      </c>
      <c r="AF7" s="26"/>
      <c r="AG7">
        <f t="shared" si="2"/>
        <v>32.561147374338674</v>
      </c>
      <c r="AI7" s="75">
        <f>PXIL!L7</f>
        <v>0</v>
      </c>
      <c r="AJ7" s="75">
        <f>PXIL!R7</f>
        <v>0</v>
      </c>
      <c r="AK7" s="75">
        <f>RTM_IEX!L7</f>
        <v>14.51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5.6802293929970515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0.14801801865837408</v>
      </c>
      <c r="AD8">
        <f t="shared" si="1"/>
        <v>16.67221137433868</v>
      </c>
      <c r="AE8">
        <f>'IDT-1'!D8</f>
        <v>0</v>
      </c>
      <c r="AF8" s="26"/>
      <c r="AG8">
        <f t="shared" si="2"/>
        <v>16.67221137433868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5.6802293929970515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0.14801801865837408</v>
      </c>
      <c r="AD9">
        <f t="shared" si="1"/>
        <v>16.67221137433868</v>
      </c>
      <c r="AE9">
        <f>'IDT-1'!D9</f>
        <v>0</v>
      </c>
      <c r="AF9" s="26"/>
      <c r="AG9">
        <f t="shared" si="2"/>
        <v>16.67221137433868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5.6802293929970515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0.14801801865837408</v>
      </c>
      <c r="AD10">
        <f t="shared" si="1"/>
        <v>16.67221137433868</v>
      </c>
      <c r="AE10">
        <f>'IDT-1'!D10</f>
        <v>0</v>
      </c>
      <c r="AF10" s="26"/>
      <c r="AG10">
        <f t="shared" si="2"/>
        <v>16.67221137433868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5.6802293929970515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0.14801801865837408</v>
      </c>
      <c r="AD11">
        <f t="shared" si="1"/>
        <v>16.67221137433868</v>
      </c>
      <c r="AE11">
        <f>'IDT-1'!D11</f>
        <v>0</v>
      </c>
      <c r="AF11" s="26"/>
      <c r="AG11">
        <f t="shared" si="2"/>
        <v>16.67221137433868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5.6802293929970515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0.14801801865837408</v>
      </c>
      <c r="AD12">
        <f t="shared" si="1"/>
        <v>16.67221137433868</v>
      </c>
      <c r="AE12">
        <f>'IDT-1'!D12</f>
        <v>0</v>
      </c>
      <c r="AF12" s="26"/>
      <c r="AG12">
        <f t="shared" si="2"/>
        <v>16.67221137433868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1.8894601542416449</v>
      </c>
      <c r="I13">
        <f>Bawana_NG!R13</f>
        <v>5.6802293929970515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0.26681326801570054</v>
      </c>
      <c r="AD13">
        <f t="shared" si="1"/>
        <v>30.052876279222996</v>
      </c>
      <c r="AE13">
        <f>'IDT-1'!D13</f>
        <v>0</v>
      </c>
      <c r="AF13" s="26"/>
      <c r="AG13">
        <f t="shared" si="2"/>
        <v>30.052876279222996</v>
      </c>
      <c r="AI13" s="75">
        <f>PXIL!L13</f>
        <v>0</v>
      </c>
      <c r="AJ13" s="75">
        <f>PXIL!R13</f>
        <v>0</v>
      </c>
      <c r="AK13" s="75">
        <f>RTM_IEX!L13</f>
        <v>11.61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5.6802293929970515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0.14801801865837408</v>
      </c>
      <c r="AD14">
        <f t="shared" si="1"/>
        <v>16.67221137433868</v>
      </c>
      <c r="AE14">
        <f>'IDT-1'!D14</f>
        <v>0</v>
      </c>
      <c r="AF14" s="26"/>
      <c r="AG14">
        <f t="shared" si="2"/>
        <v>16.67221137433868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5.6802293929970515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0.14801801865837408</v>
      </c>
      <c r="AD15">
        <f t="shared" si="1"/>
        <v>16.67221137433868</v>
      </c>
      <c r="AE15">
        <f>'IDT-1'!D15</f>
        <v>0</v>
      </c>
      <c r="AF15" s="26"/>
      <c r="AG15">
        <f t="shared" si="2"/>
        <v>16.67221137433868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5.6802293929970515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0.14801801865837408</v>
      </c>
      <c r="AD16">
        <f t="shared" si="1"/>
        <v>16.67221137433868</v>
      </c>
      <c r="AE16">
        <f>'IDT-1'!D16</f>
        <v>0</v>
      </c>
      <c r="AF16" s="26"/>
      <c r="AG16">
        <f t="shared" si="2"/>
        <v>16.67221137433868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5.6802293929970515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0.14801801865837408</v>
      </c>
      <c r="AD17">
        <f t="shared" si="1"/>
        <v>16.67221137433868</v>
      </c>
      <c r="AE17">
        <f>'IDT-1'!D17</f>
        <v>0</v>
      </c>
      <c r="AF17" s="26"/>
      <c r="AG17">
        <f t="shared" si="2"/>
        <v>16.67221137433868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5.6802293929970515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0.14801801865837408</v>
      </c>
      <c r="AD18">
        <f t="shared" si="1"/>
        <v>16.67221137433868</v>
      </c>
      <c r="AE18">
        <f>'IDT-1'!D18</f>
        <v>0</v>
      </c>
      <c r="AF18" s="26"/>
      <c r="AG18">
        <f t="shared" si="2"/>
        <v>16.67221137433868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1.8894601542416449</v>
      </c>
      <c r="I19">
        <f>Bawana_NG!R19</f>
        <v>5.6802293929970515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0.26681326801570054</v>
      </c>
      <c r="AD19">
        <f t="shared" si="1"/>
        <v>30.052876279222996</v>
      </c>
      <c r="AE19">
        <f>'IDT-1'!D19</f>
        <v>0</v>
      </c>
      <c r="AF19" s="26"/>
      <c r="AG19">
        <f t="shared" si="2"/>
        <v>30.052876279222996</v>
      </c>
      <c r="AI19" s="75">
        <f>PXIL!L19</f>
        <v>0</v>
      </c>
      <c r="AJ19" s="75">
        <f>PXIL!R19</f>
        <v>0</v>
      </c>
      <c r="AK19" s="75">
        <f>RTM_IEX!L19</f>
        <v>11.61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5.6802293929970515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0.14801801865837408</v>
      </c>
      <c r="AD20">
        <f t="shared" si="1"/>
        <v>16.67221137433868</v>
      </c>
      <c r="AE20">
        <f>'IDT-1'!D20</f>
        <v>0</v>
      </c>
      <c r="AF20" s="26"/>
      <c r="AG20">
        <f t="shared" si="2"/>
        <v>16.67221137433868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5.6802293929970515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0.14801801865837408</v>
      </c>
      <c r="AD21">
        <f t="shared" si="1"/>
        <v>16.67221137433868</v>
      </c>
      <c r="AE21">
        <f>'IDT-1'!D21</f>
        <v>0</v>
      </c>
      <c r="AF21" s="26"/>
      <c r="AG21">
        <f t="shared" si="2"/>
        <v>16.67221137433868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5.6802293929970515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0.14801801865837408</v>
      </c>
      <c r="AD22">
        <f t="shared" si="1"/>
        <v>16.67221137433868</v>
      </c>
      <c r="AE22">
        <f>'IDT-1'!D22</f>
        <v>0</v>
      </c>
      <c r="AF22" s="26"/>
      <c r="AG22">
        <f t="shared" si="2"/>
        <v>16.67221137433868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5.6802293929970515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0.14801801865837408</v>
      </c>
      <c r="AD23">
        <f t="shared" si="1"/>
        <v>16.67221137433868</v>
      </c>
      <c r="AE23">
        <f>'IDT-1'!D23</f>
        <v>0</v>
      </c>
      <c r="AF23" s="26"/>
      <c r="AG23">
        <f t="shared" si="2"/>
        <v>16.67221137433868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5.6802293929970515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0.14801801865837408</v>
      </c>
      <c r="AD24">
        <f t="shared" si="1"/>
        <v>16.67221137433868</v>
      </c>
      <c r="AE24">
        <f>'IDT-1'!D24</f>
        <v>0</v>
      </c>
      <c r="AF24" s="26"/>
      <c r="AG24">
        <f t="shared" si="2"/>
        <v>16.67221137433868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1.8894601542416449</v>
      </c>
      <c r="I25">
        <f>Bawana_NG!R25</f>
        <v>5.6802293929970515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0.28555726801570053</v>
      </c>
      <c r="AD25">
        <f t="shared" si="1"/>
        <v>32.164132279222997</v>
      </c>
      <c r="AE25">
        <f>'IDT-1'!D25</f>
        <v>0</v>
      </c>
      <c r="AF25" s="26"/>
      <c r="AG25">
        <f t="shared" si="2"/>
        <v>32.164132279222997</v>
      </c>
      <c r="AI25" s="75">
        <f>PXIL!L25</f>
        <v>0</v>
      </c>
      <c r="AJ25" s="75">
        <f>PXIL!R25</f>
        <v>0</v>
      </c>
      <c r="AK25" s="75">
        <f>RTM_IEX!L25</f>
        <v>13.74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5.6802293929970515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0.14801801865837408</v>
      </c>
      <c r="AD26">
        <f t="shared" si="1"/>
        <v>16.67221137433868</v>
      </c>
      <c r="AE26">
        <f>'IDT-1'!D26</f>
        <v>0</v>
      </c>
      <c r="AF26" s="26"/>
      <c r="AG26">
        <f t="shared" si="2"/>
        <v>16.67221137433868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5.6802293929970515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0.14801801865837408</v>
      </c>
      <c r="AD27">
        <f t="shared" si="1"/>
        <v>16.67221137433868</v>
      </c>
      <c r="AE27">
        <f>'IDT-1'!D27</f>
        <v>0</v>
      </c>
      <c r="AF27" s="26"/>
      <c r="AG27">
        <f t="shared" si="2"/>
        <v>16.67221137433868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</v>
      </c>
      <c r="I28">
        <f>Bawana_NG!R28</f>
        <v>5.6802293929970515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0.15681801865837408</v>
      </c>
      <c r="AD28">
        <f t="shared" si="1"/>
        <v>17.663411374338679</v>
      </c>
      <c r="AE28">
        <f>'IDT-1'!D28</f>
        <v>0</v>
      </c>
      <c r="AF28" s="26"/>
      <c r="AG28">
        <f t="shared" si="2"/>
        <v>17.663411374338679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</v>
      </c>
      <c r="I29">
        <f>Bawana_NG!R29</f>
        <v>5.6802293929970515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0.15681801865837408</v>
      </c>
      <c r="AD29">
        <f t="shared" si="1"/>
        <v>17.663411374338679</v>
      </c>
      <c r="AE29">
        <f>'IDT-1'!D29</f>
        <v>0</v>
      </c>
      <c r="AF29" s="26"/>
      <c r="AG29">
        <f t="shared" si="2"/>
        <v>17.663411374338679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</v>
      </c>
      <c r="I30">
        <f>Bawana_NG!R30</f>
        <v>5.6802293929970515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0.15681801865837408</v>
      </c>
      <c r="AD30">
        <f t="shared" si="1"/>
        <v>17.663411374338679</v>
      </c>
      <c r="AE30">
        <f>'IDT-1'!D30</f>
        <v>0</v>
      </c>
      <c r="AF30" s="26"/>
      <c r="AG30">
        <f t="shared" si="2"/>
        <v>17.663411374338679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1.9494584837545124</v>
      </c>
      <c r="I31">
        <f>Bawana_NG!R31</f>
        <v>5.6802293929970515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9.68</v>
      </c>
      <c r="AB31" s="117">
        <f>-STOA!R31</f>
        <v>0</v>
      </c>
      <c r="AC31">
        <f t="shared" si="0"/>
        <v>0.28441325331541378</v>
      </c>
      <c r="AD31">
        <f t="shared" si="1"/>
        <v>32.035274623436152</v>
      </c>
      <c r="AE31">
        <f>'IDT-1'!D31</f>
        <v>0</v>
      </c>
      <c r="AF31" s="26"/>
      <c r="AG31">
        <f t="shared" si="2"/>
        <v>32.035274623436152</v>
      </c>
      <c r="AI31" s="75">
        <f>PXIL!L31</f>
        <v>0</v>
      </c>
      <c r="AJ31" s="75">
        <f>PXIL!R31</f>
        <v>0</v>
      </c>
      <c r="AK31" s="75">
        <f>RTM_IEX!L31</f>
        <v>7.74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</v>
      </c>
      <c r="I32">
        <f>Bawana_NG!R32</f>
        <v>5.6802293929970515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9.68</v>
      </c>
      <c r="AB32" s="117">
        <f>-STOA!R32</f>
        <v>0</v>
      </c>
      <c r="AC32">
        <f t="shared" si="0"/>
        <v>0.20794601865837406</v>
      </c>
      <c r="AD32">
        <f t="shared" si="1"/>
        <v>23.422283374338679</v>
      </c>
      <c r="AE32">
        <f>'IDT-1'!D32</f>
        <v>0</v>
      </c>
      <c r="AF32" s="26"/>
      <c r="AG32">
        <f t="shared" si="2"/>
        <v>23.422283374338679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</v>
      </c>
      <c r="I33">
        <f>Bawana_NG!R33</f>
        <v>5.6802293929970515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9.68</v>
      </c>
      <c r="AB33" s="117">
        <f>-STOA!R33</f>
        <v>0</v>
      </c>
      <c r="AC33">
        <f t="shared" si="0"/>
        <v>0.20794601865837406</v>
      </c>
      <c r="AD33">
        <f t="shared" si="1"/>
        <v>23.422283374338679</v>
      </c>
      <c r="AE33">
        <f>'IDT-1'!D33</f>
        <v>0</v>
      </c>
      <c r="AF33" s="26"/>
      <c r="AG33">
        <f t="shared" si="2"/>
        <v>23.422283374338679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5.6802293929970515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9.68</v>
      </c>
      <c r="AB34" s="117">
        <f>-STOA!R34</f>
        <v>0</v>
      </c>
      <c r="AC34">
        <f t="shared" si="0"/>
        <v>0.19914601865837406</v>
      </c>
      <c r="AD34">
        <f t="shared" si="1"/>
        <v>22.431083374338677</v>
      </c>
      <c r="AE34">
        <f>'IDT-1'!D34</f>
        <v>0</v>
      </c>
      <c r="AF34" s="26"/>
      <c r="AG34">
        <f t="shared" si="2"/>
        <v>22.431083374338677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5.5897705537084921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9.68</v>
      </c>
      <c r="AB35" s="117">
        <f>-STOA!R35</f>
        <v>0</v>
      </c>
      <c r="AC35">
        <f t="shared" si="0"/>
        <v>0.29884598087263475</v>
      </c>
      <c r="AD35">
        <f t="shared" si="1"/>
        <v>33.66092457283586</v>
      </c>
      <c r="AE35">
        <f>'IDT-1'!D35</f>
        <v>0</v>
      </c>
      <c r="AF35" s="26"/>
      <c r="AG35">
        <f t="shared" si="2"/>
        <v>33.66092457283586</v>
      </c>
      <c r="AI35" s="75">
        <f>PXIL!L35</f>
        <v>0</v>
      </c>
      <c r="AJ35" s="75">
        <f>PXIL!R35</f>
        <v>0</v>
      </c>
      <c r="AK35" s="75">
        <f>RTM_IEX!L35</f>
        <v>11.42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5.5897705537084921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9.68</v>
      </c>
      <c r="AB36" s="117">
        <f>-STOA!R36</f>
        <v>0</v>
      </c>
      <c r="AC36">
        <f t="shared" si="0"/>
        <v>0.31327798087263475</v>
      </c>
      <c r="AD36">
        <f t="shared" si="1"/>
        <v>35.286492572835861</v>
      </c>
      <c r="AE36">
        <f>'IDT-1'!D36</f>
        <v>0</v>
      </c>
      <c r="AF36" s="26"/>
      <c r="AG36">
        <f t="shared" si="2"/>
        <v>35.286492572835861</v>
      </c>
      <c r="AI36" s="75">
        <f>PXIL!L36</f>
        <v>0</v>
      </c>
      <c r="AJ36" s="75">
        <f>PXIL!R36</f>
        <v>0</v>
      </c>
      <c r="AK36" s="75">
        <f>RTM_IEX!L36</f>
        <v>13.06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1.7805395574416489</v>
      </c>
      <c r="I37">
        <f>Bawana_NG!R37</f>
        <v>5.5897705537084921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9.68</v>
      </c>
      <c r="AB37" s="117">
        <f>-STOA!R37</f>
        <v>0</v>
      </c>
      <c r="AC37">
        <f t="shared" si="0"/>
        <v>0.36722672897812125</v>
      </c>
      <c r="AD37">
        <f t="shared" si="1"/>
        <v>41.363083382172022</v>
      </c>
      <c r="AE37">
        <f>'IDT-1'!D37</f>
        <v>0</v>
      </c>
      <c r="AF37" s="26"/>
      <c r="AG37">
        <f t="shared" si="2"/>
        <v>41.363083382172022</v>
      </c>
      <c r="AI37" s="75">
        <f>PXIL!L37</f>
        <v>0</v>
      </c>
      <c r="AJ37" s="75">
        <f>PXIL!R37</f>
        <v>0</v>
      </c>
      <c r="AK37" s="75">
        <f>RTM_IEX!L37</f>
        <v>17.41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5.5897705537084921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9.68</v>
      </c>
      <c r="AB38" s="117">
        <f>-STOA!R38</f>
        <v>0</v>
      </c>
      <c r="AC38">
        <f t="shared" si="0"/>
        <v>0.24199798087263474</v>
      </c>
      <c r="AD38">
        <f t="shared" si="1"/>
        <v>27.257772572835858</v>
      </c>
      <c r="AE38">
        <f>'IDT-1'!D38</f>
        <v>0</v>
      </c>
      <c r="AF38" s="26"/>
      <c r="AG38">
        <f t="shared" si="2"/>
        <v>27.257772572835858</v>
      </c>
      <c r="AI38" s="75">
        <f>PXIL!L38</f>
        <v>0</v>
      </c>
      <c r="AJ38" s="75">
        <f>PXIL!R38</f>
        <v>0</v>
      </c>
      <c r="AK38" s="75">
        <f>RTM_IEX!L38</f>
        <v>4.96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9.68</v>
      </c>
      <c r="AB39" s="117">
        <f>-STOA!R39</f>
        <v>0</v>
      </c>
      <c r="AC39">
        <f t="shared" si="0"/>
        <v>0.281864</v>
      </c>
      <c r="AD39">
        <f t="shared" si="1"/>
        <v>31.748136000000002</v>
      </c>
      <c r="AE39">
        <f>'IDT-1'!D39</f>
        <v>0</v>
      </c>
      <c r="AF39" s="26"/>
      <c r="AG39">
        <f t="shared" si="2"/>
        <v>31.748136000000002</v>
      </c>
      <c r="AI39" s="75">
        <f>PXIL!L39</f>
        <v>0</v>
      </c>
      <c r="AJ39" s="75">
        <f>PXIL!R39</f>
        <v>0</v>
      </c>
      <c r="AK39" s="75">
        <f>RTM_IEX!L39</f>
        <v>9.26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5.5897705537084921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9.68</v>
      </c>
      <c r="AB40" s="117">
        <f>-STOA!R40</f>
        <v>0</v>
      </c>
      <c r="AC40">
        <f t="shared" si="0"/>
        <v>0.19834998087263475</v>
      </c>
      <c r="AD40">
        <f t="shared" si="1"/>
        <v>22.341420572835858</v>
      </c>
      <c r="AE40">
        <f>'IDT-1'!D40</f>
        <v>0</v>
      </c>
      <c r="AF40" s="26"/>
      <c r="AG40">
        <f t="shared" si="2"/>
        <v>22.341420572835858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5.5897705537084921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9.68</v>
      </c>
      <c r="AB41" s="117">
        <f>-STOA!R41</f>
        <v>0</v>
      </c>
      <c r="AC41">
        <f t="shared" si="0"/>
        <v>0.30350998087263475</v>
      </c>
      <c r="AD41">
        <f t="shared" si="1"/>
        <v>34.186260572835863</v>
      </c>
      <c r="AE41">
        <f>'IDT-1'!D41</f>
        <v>0</v>
      </c>
      <c r="AF41" s="26"/>
      <c r="AG41">
        <f t="shared" si="2"/>
        <v>34.186260572835863</v>
      </c>
      <c r="AI41" s="75">
        <f>PXIL!L41</f>
        <v>0</v>
      </c>
      <c r="AJ41" s="75">
        <f>PXIL!R41</f>
        <v>0</v>
      </c>
      <c r="AK41" s="75">
        <f>RTM_IEX!L41</f>
        <v>11.95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5.5897705537084921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9.68</v>
      </c>
      <c r="AB42" s="117">
        <f>-STOA!R42</f>
        <v>0</v>
      </c>
      <c r="AC42">
        <f t="shared" si="0"/>
        <v>0.35155798087263479</v>
      </c>
      <c r="AD42">
        <f t="shared" si="1"/>
        <v>39.598212572835855</v>
      </c>
      <c r="AE42">
        <f>'IDT-1'!D42</f>
        <v>0</v>
      </c>
      <c r="AF42" s="26"/>
      <c r="AG42">
        <f t="shared" si="2"/>
        <v>39.598212572835855</v>
      </c>
      <c r="AI42" s="75">
        <f>PXIL!L42</f>
        <v>0</v>
      </c>
      <c r="AJ42" s="75">
        <f>PXIL!R42</f>
        <v>0</v>
      </c>
      <c r="AK42" s="75">
        <f>RTM_IEX!L42</f>
        <v>17.41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1.73</v>
      </c>
      <c r="I43">
        <f>Bawana_NG!R43</f>
        <v>5.5897705537084921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0.39661398087263477</v>
      </c>
      <c r="AD43">
        <f t="shared" si="1"/>
        <v>44.673156572835858</v>
      </c>
      <c r="AE43">
        <f>'IDT-1'!D43</f>
        <v>0</v>
      </c>
      <c r="AF43" s="26"/>
      <c r="AG43">
        <f t="shared" si="2"/>
        <v>44.673156572835858</v>
      </c>
      <c r="AI43" s="75">
        <f>PXIL!L43</f>
        <v>0</v>
      </c>
      <c r="AJ43" s="75">
        <f>PXIL!R43</f>
        <v>0</v>
      </c>
      <c r="AK43" s="75">
        <f>RTM_IEX!L43</f>
        <v>26.61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5.5897705537084921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0.32594998087263471</v>
      </c>
      <c r="AD44">
        <f t="shared" si="1"/>
        <v>36.713820572835857</v>
      </c>
      <c r="AE44">
        <f>'IDT-1'!D44</f>
        <v>0</v>
      </c>
      <c r="AF44" s="26"/>
      <c r="AG44">
        <f t="shared" si="2"/>
        <v>36.713820572835857</v>
      </c>
      <c r="AI44" s="75">
        <f>PXIL!L44</f>
        <v>0</v>
      </c>
      <c r="AJ44" s="75">
        <f>PXIL!R44</f>
        <v>0</v>
      </c>
      <c r="AK44" s="75">
        <f>RTM_IEX!L44</f>
        <v>20.309999999999999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5.5897705537084921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0.34020598087263476</v>
      </c>
      <c r="AD45">
        <f t="shared" si="1"/>
        <v>38.319564572835858</v>
      </c>
      <c r="AE45">
        <f>'IDT-1'!D45</f>
        <v>0</v>
      </c>
      <c r="AF45" s="26"/>
      <c r="AG45">
        <f t="shared" si="2"/>
        <v>38.319564572835858</v>
      </c>
      <c r="AI45" s="75">
        <f>PXIL!L45</f>
        <v>0</v>
      </c>
      <c r="AJ45" s="75">
        <f>PXIL!R45</f>
        <v>0</v>
      </c>
      <c r="AK45" s="75">
        <f>RTM_IEX!L45</f>
        <v>21.93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5.5897705537084921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0.31063798087263472</v>
      </c>
      <c r="AD46">
        <f t="shared" si="1"/>
        <v>34.989132572835857</v>
      </c>
      <c r="AE46">
        <f>'IDT-1'!D46</f>
        <v>0</v>
      </c>
      <c r="AF46" s="26"/>
      <c r="AG46">
        <f t="shared" si="2"/>
        <v>34.989132572835857</v>
      </c>
      <c r="AI46" s="75">
        <f>PXIL!L46</f>
        <v>0</v>
      </c>
      <c r="AJ46" s="75">
        <f>PXIL!R46</f>
        <v>0</v>
      </c>
      <c r="AK46" s="75">
        <f>RTM_IEX!L46</f>
        <v>18.57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5.49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0.35921600000000004</v>
      </c>
      <c r="AD47">
        <f t="shared" si="1"/>
        <v>40.460783999999997</v>
      </c>
      <c r="AE47">
        <f>'IDT-1'!D47</f>
        <v>0</v>
      </c>
      <c r="AF47" s="26"/>
      <c r="AG47">
        <f t="shared" si="2"/>
        <v>40.460783999999997</v>
      </c>
      <c r="AI47" s="75">
        <f>PXIL!L47</f>
        <v>0</v>
      </c>
      <c r="AJ47" s="75">
        <f>PXIL!R47</f>
        <v>0</v>
      </c>
      <c r="AK47" s="75">
        <f>RTM_IEX!L47</f>
        <v>24.19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5.49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0.359128</v>
      </c>
      <c r="AD48">
        <f t="shared" si="1"/>
        <v>40.450872000000004</v>
      </c>
      <c r="AE48">
        <f>'IDT-1'!D48</f>
        <v>0</v>
      </c>
      <c r="AF48" s="26"/>
      <c r="AG48">
        <f t="shared" si="2"/>
        <v>40.450872000000004</v>
      </c>
      <c r="AI48" s="75">
        <f>PXIL!L48</f>
        <v>0</v>
      </c>
      <c r="AJ48" s="75">
        <f>PXIL!R48</f>
        <v>0</v>
      </c>
      <c r="AK48" s="75">
        <f>RTM_IEX!L48</f>
        <v>24.18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1.73</v>
      </c>
      <c r="I49">
        <f>Bawana_NG!R49</f>
        <v>5.5597672374094698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0.39793395168920337</v>
      </c>
      <c r="AD49">
        <f t="shared" si="1"/>
        <v>44.821833285720267</v>
      </c>
      <c r="AE49">
        <f>'IDT-1'!D49</f>
        <v>0</v>
      </c>
      <c r="AF49" s="26"/>
      <c r="AG49">
        <f t="shared" si="2"/>
        <v>44.821833285720267</v>
      </c>
      <c r="AI49" s="75">
        <f>PXIL!L49</f>
        <v>0</v>
      </c>
      <c r="AJ49" s="75">
        <f>PXIL!R49</f>
        <v>0</v>
      </c>
      <c r="AK49" s="75">
        <f>RTM_IEX!L49</f>
        <v>26.79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5.5597672374094698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0.33765395168920342</v>
      </c>
      <c r="AD50">
        <f t="shared" si="1"/>
        <v>38.032113285720271</v>
      </c>
      <c r="AE50">
        <f>'IDT-1'!D50</f>
        <v>0</v>
      </c>
      <c r="AF50" s="26"/>
      <c r="AG50">
        <f t="shared" si="2"/>
        <v>38.032113285720271</v>
      </c>
      <c r="AI50" s="75">
        <f>PXIL!L50</f>
        <v>0</v>
      </c>
      <c r="AJ50" s="75">
        <f>PXIL!R50</f>
        <v>0</v>
      </c>
      <c r="AK50" s="75">
        <f>RTM_IEX!L50</f>
        <v>21.67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5.49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0.36511199999999999</v>
      </c>
      <c r="AD51">
        <f t="shared" si="1"/>
        <v>41.124887999999991</v>
      </c>
      <c r="AE51">
        <f>'IDT-1'!D51</f>
        <v>0</v>
      </c>
      <c r="AF51" s="26"/>
      <c r="AG51">
        <f t="shared" si="2"/>
        <v>41.124887999999991</v>
      </c>
      <c r="AI51" s="75">
        <f>PXIL!L51</f>
        <v>0</v>
      </c>
      <c r="AJ51" s="75">
        <f>PXIL!R51</f>
        <v>0</v>
      </c>
      <c r="AK51" s="75">
        <f>RTM_IEX!L51</f>
        <v>24.86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5.49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0.36511199999999999</v>
      </c>
      <c r="AD52">
        <f t="shared" si="1"/>
        <v>41.124887999999991</v>
      </c>
      <c r="AE52">
        <f>'IDT-1'!D52</f>
        <v>0</v>
      </c>
      <c r="AF52" s="26"/>
      <c r="AG52">
        <f t="shared" si="2"/>
        <v>41.124887999999991</v>
      </c>
      <c r="AI52" s="75">
        <f>PXIL!L52</f>
        <v>0</v>
      </c>
      <c r="AJ52" s="75">
        <f>PXIL!R52</f>
        <v>0</v>
      </c>
      <c r="AK52" s="75">
        <f>RTM_IEX!L52</f>
        <v>24.86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5.49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0.37197600000000003</v>
      </c>
      <c r="AD53">
        <f t="shared" si="1"/>
        <v>41.898023999999999</v>
      </c>
      <c r="AE53">
        <f>'IDT-1'!D53</f>
        <v>0</v>
      </c>
      <c r="AF53" s="26"/>
      <c r="AG53">
        <f t="shared" si="2"/>
        <v>41.898023999999999</v>
      </c>
      <c r="AI53" s="75">
        <f>PXIL!L53</f>
        <v>0</v>
      </c>
      <c r="AJ53" s="75">
        <f>PXIL!R53</f>
        <v>0</v>
      </c>
      <c r="AK53" s="75">
        <f>RTM_IEX!L53</f>
        <v>25.64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5.49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0.37197600000000003</v>
      </c>
      <c r="AD54">
        <f t="shared" si="1"/>
        <v>41.898023999999999</v>
      </c>
      <c r="AE54">
        <f>'IDT-1'!D54</f>
        <v>0</v>
      </c>
      <c r="AF54" s="26"/>
      <c r="AG54">
        <f t="shared" si="2"/>
        <v>41.898023999999999</v>
      </c>
      <c r="AI54" s="75">
        <f>PXIL!L54</f>
        <v>0</v>
      </c>
      <c r="AJ54" s="75">
        <f>PXIL!R54</f>
        <v>0</v>
      </c>
      <c r="AK54" s="75">
        <f>RTM_IEX!L54</f>
        <v>25.64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1.6205401800600201</v>
      </c>
      <c r="I55">
        <f>Bawana_NG!R55</f>
        <v>5.7600000000000007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0.39882075358452818</v>
      </c>
      <c r="AD55">
        <f t="shared" si="1"/>
        <v>44.921719426475491</v>
      </c>
      <c r="AE55">
        <f>'IDT-1'!D55</f>
        <v>0</v>
      </c>
      <c r="AF55" s="26"/>
      <c r="AG55">
        <f t="shared" si="2"/>
        <v>44.921719426475491</v>
      </c>
      <c r="AI55" s="75">
        <f>PXIL!L55</f>
        <v>0</v>
      </c>
      <c r="AJ55" s="75">
        <f>PXIL!R55</f>
        <v>0</v>
      </c>
      <c r="AK55" s="75">
        <f>RTM_IEX!L55</f>
        <v>26.8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5.7600000000000007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0.33941600000000005</v>
      </c>
      <c r="AD56">
        <f t="shared" si="1"/>
        <v>38.230584000000007</v>
      </c>
      <c r="AE56">
        <f>'IDT-1'!D56</f>
        <v>0</v>
      </c>
      <c r="AF56" s="26"/>
      <c r="AG56">
        <f t="shared" si="2"/>
        <v>38.230584000000007</v>
      </c>
      <c r="AI56" s="75">
        <f>PXIL!L56</f>
        <v>0</v>
      </c>
      <c r="AJ56" s="75">
        <f>PXIL!R56</f>
        <v>0</v>
      </c>
      <c r="AK56" s="75">
        <f>RTM_IEX!L56</f>
        <v>21.67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5.7600000000000007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0.25616800000000006</v>
      </c>
      <c r="AD57">
        <f t="shared" si="1"/>
        <v>28.853832000000004</v>
      </c>
      <c r="AE57">
        <f>'IDT-1'!D57</f>
        <v>0</v>
      </c>
      <c r="AF57" s="26"/>
      <c r="AG57">
        <f t="shared" si="2"/>
        <v>28.853832000000004</v>
      </c>
      <c r="AI57" s="75">
        <f>PXIL!L57</f>
        <v>0</v>
      </c>
      <c r="AJ57" s="75">
        <f>PXIL!R57</f>
        <v>0</v>
      </c>
      <c r="AK57" s="75">
        <f>RTM_IEX!L57</f>
        <v>12.21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5.3999999999999995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0.20644800000000002</v>
      </c>
      <c r="AD58">
        <f t="shared" si="1"/>
        <v>23.253551999999999</v>
      </c>
      <c r="AE58">
        <f>'IDT-1'!D58</f>
        <v>0</v>
      </c>
      <c r="AF58" s="26"/>
      <c r="AG58">
        <f t="shared" si="2"/>
        <v>23.253551999999999</v>
      </c>
      <c r="AI58" s="75">
        <f>PXIL!L58</f>
        <v>0</v>
      </c>
      <c r="AJ58" s="75">
        <f>PXIL!R58</f>
        <v>0</v>
      </c>
      <c r="AK58" s="75">
        <f>RTM_IEX!L58</f>
        <v>6.92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5.3999999999999995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0.24578400000000003</v>
      </c>
      <c r="AD59">
        <f t="shared" si="1"/>
        <v>27.684215999999999</v>
      </c>
      <c r="AE59">
        <f>'IDT-1'!D59</f>
        <v>0</v>
      </c>
      <c r="AF59" s="26"/>
      <c r="AG59">
        <f t="shared" si="2"/>
        <v>27.684215999999999</v>
      </c>
      <c r="AI59" s="75">
        <f>PXIL!L59</f>
        <v>0</v>
      </c>
      <c r="AJ59" s="75">
        <f>PXIL!R59</f>
        <v>0</v>
      </c>
      <c r="AK59" s="75">
        <f>RTM_IEX!L59</f>
        <v>11.39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5.3999999999999995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0.32463200000000003</v>
      </c>
      <c r="AD60">
        <f t="shared" si="1"/>
        <v>36.565367999999999</v>
      </c>
      <c r="AE60">
        <f>'IDT-1'!D60</f>
        <v>0</v>
      </c>
      <c r="AF60" s="26"/>
      <c r="AG60">
        <f t="shared" si="2"/>
        <v>36.565367999999999</v>
      </c>
      <c r="AI60" s="75">
        <f>PXIL!L60</f>
        <v>0</v>
      </c>
      <c r="AJ60" s="75">
        <f>PXIL!R60</f>
        <v>0</v>
      </c>
      <c r="AK60" s="75">
        <f>RTM_IEX!L60</f>
        <v>20.350000000000001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1.51</v>
      </c>
      <c r="I61">
        <f>Bawana_NG!R61</f>
        <v>5.3999999999999995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0.39212800000000003</v>
      </c>
      <c r="AD61">
        <f t="shared" si="1"/>
        <v>44.167872000000003</v>
      </c>
      <c r="AE61">
        <f>'IDT-1'!D61</f>
        <v>0</v>
      </c>
      <c r="AF61" s="26"/>
      <c r="AG61">
        <f t="shared" si="2"/>
        <v>44.167872000000003</v>
      </c>
      <c r="AI61" s="75">
        <f>PXIL!L61</f>
        <v>0</v>
      </c>
      <c r="AJ61" s="75">
        <f>PXIL!R61</f>
        <v>0</v>
      </c>
      <c r="AK61" s="75">
        <f>RTM_IEX!L61</f>
        <v>26.51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5.3999999999999995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0.25458400000000003</v>
      </c>
      <c r="AD62">
        <f t="shared" si="1"/>
        <v>28.675415999999998</v>
      </c>
      <c r="AE62">
        <f>'IDT-1'!D62</f>
        <v>0</v>
      </c>
      <c r="AF62" s="26"/>
      <c r="AG62">
        <f t="shared" si="2"/>
        <v>28.675415999999998</v>
      </c>
      <c r="AI62" s="75">
        <f>PXIL!L62</f>
        <v>0</v>
      </c>
      <c r="AJ62" s="75">
        <f>PXIL!R62</f>
        <v>0</v>
      </c>
      <c r="AK62" s="75">
        <f>RTM_IEX!L62</f>
        <v>12.39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5.3999999999999995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0.14555200000000001</v>
      </c>
      <c r="AD63">
        <f t="shared" si="1"/>
        <v>16.394448000000001</v>
      </c>
      <c r="AE63">
        <f>'IDT-1'!D63</f>
        <v>0</v>
      </c>
      <c r="AF63" s="26"/>
      <c r="AG63">
        <f t="shared" si="2"/>
        <v>16.394448000000001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5.3999999999999995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0.14555200000000001</v>
      </c>
      <c r="AD64">
        <f t="shared" si="1"/>
        <v>16.394448000000001</v>
      </c>
      <c r="AE64">
        <f>'IDT-1'!D64</f>
        <v>0</v>
      </c>
      <c r="AF64" s="26"/>
      <c r="AG64">
        <f t="shared" si="2"/>
        <v>16.394448000000001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5.3999999999999995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0.14555200000000001</v>
      </c>
      <c r="AD65">
        <f t="shared" si="1"/>
        <v>16.394448000000001</v>
      </c>
      <c r="AE65">
        <f>'IDT-1'!D65</f>
        <v>0</v>
      </c>
      <c r="AF65" s="26"/>
      <c r="AG65">
        <f t="shared" si="2"/>
        <v>16.394448000000001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5.3999999999999995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0.14555200000000001</v>
      </c>
      <c r="AD66">
        <f t="shared" si="1"/>
        <v>16.394448000000001</v>
      </c>
      <c r="AE66">
        <f>'IDT-1'!D66</f>
        <v>0</v>
      </c>
      <c r="AF66" s="26"/>
      <c r="AG66">
        <f t="shared" si="2"/>
        <v>16.394448000000001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1.5794359157443769</v>
      </c>
      <c r="I67">
        <f>Bawana_NG!R67</f>
        <v>5.3999999999999995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0.38253103605855054</v>
      </c>
      <c r="AD67">
        <f t="shared" si="1"/>
        <v>43.086904879685825</v>
      </c>
      <c r="AE67">
        <f>'IDT-1'!D67</f>
        <v>0</v>
      </c>
      <c r="AF67" s="26"/>
      <c r="AG67">
        <f t="shared" si="2"/>
        <v>43.086904879685825</v>
      </c>
      <c r="AI67" s="75">
        <f>PXIL!L67</f>
        <v>0</v>
      </c>
      <c r="AJ67" s="75">
        <f>PXIL!R67</f>
        <v>0</v>
      </c>
      <c r="AK67" s="75">
        <f>RTM_IEX!L67</f>
        <v>25.35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7.19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0.16130400000000003</v>
      </c>
      <c r="AD68">
        <f t="shared" ref="AD68:AD98" si="4">SUM(B68:AB68,AI68:AR68)-AC68</f>
        <v>18.168696000000001</v>
      </c>
      <c r="AE68">
        <f>'IDT-1'!D68</f>
        <v>0</v>
      </c>
      <c r="AF68" s="26"/>
      <c r="AG68">
        <f t="shared" ref="AG68:AG98" si="5">SUM(AD68:AF68)</f>
        <v>18.168696000000001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7.19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0.16130400000000003</v>
      </c>
      <c r="AD69">
        <f t="shared" si="4"/>
        <v>18.168696000000001</v>
      </c>
      <c r="AE69">
        <f>'IDT-1'!D69</f>
        <v>0</v>
      </c>
      <c r="AF69" s="26"/>
      <c r="AG69">
        <f t="shared" si="5"/>
        <v>18.168696000000001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7.19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0.16130400000000003</v>
      </c>
      <c r="AD70">
        <f t="shared" si="4"/>
        <v>18.168696000000001</v>
      </c>
      <c r="AE70">
        <f>'IDT-1'!D70</f>
        <v>0</v>
      </c>
      <c r="AF70" s="26"/>
      <c r="AG70">
        <f t="shared" si="5"/>
        <v>18.168696000000001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7.19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0.16130400000000003</v>
      </c>
      <c r="AD71">
        <f t="shared" si="4"/>
        <v>18.168696000000001</v>
      </c>
      <c r="AE71">
        <f>'IDT-1'!D71</f>
        <v>0</v>
      </c>
      <c r="AF71" s="26"/>
      <c r="AG71">
        <f t="shared" si="5"/>
        <v>18.168696000000001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7.19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0.16130400000000003</v>
      </c>
      <c r="AD72">
        <f t="shared" si="4"/>
        <v>18.168696000000001</v>
      </c>
      <c r="AE72">
        <f>'IDT-1'!D72</f>
        <v>0</v>
      </c>
      <c r="AF72" s="26"/>
      <c r="AG72">
        <f t="shared" si="5"/>
        <v>18.168696000000001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1.0103608431582709</v>
      </c>
      <c r="I73">
        <f>Bawana_NG!R73</f>
        <v>7.19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0.34047517541979283</v>
      </c>
      <c r="AD73">
        <f t="shared" si="4"/>
        <v>38.349885667738484</v>
      </c>
      <c r="AE73">
        <f>'IDT-1'!D73</f>
        <v>0</v>
      </c>
      <c r="AF73" s="26"/>
      <c r="AG73">
        <f t="shared" si="5"/>
        <v>38.349885667738484</v>
      </c>
      <c r="AI73" s="75">
        <f>PXIL!L73</f>
        <v>0</v>
      </c>
      <c r="AJ73" s="75">
        <f>PXIL!R73</f>
        <v>0</v>
      </c>
      <c r="AK73" s="75">
        <f>RTM_IEX!L73</f>
        <v>19.350000000000001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7.19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0.16130400000000003</v>
      </c>
      <c r="AD74">
        <f t="shared" si="4"/>
        <v>18.168696000000001</v>
      </c>
      <c r="AE74">
        <f>'IDT-1'!D74</f>
        <v>0</v>
      </c>
      <c r="AF74" s="26"/>
      <c r="AG74">
        <f t="shared" si="5"/>
        <v>18.168696000000001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7.19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0.30175200000000002</v>
      </c>
      <c r="AD75">
        <f t="shared" si="4"/>
        <v>33.988248000000006</v>
      </c>
      <c r="AE75">
        <f>'IDT-1'!D75</f>
        <v>0</v>
      </c>
      <c r="AF75" s="26"/>
      <c r="AG75">
        <f t="shared" si="5"/>
        <v>33.988248000000006</v>
      </c>
      <c r="AI75" s="75">
        <f>PXIL!L75</f>
        <v>0</v>
      </c>
      <c r="AJ75" s="75">
        <f>PXIL!R75</f>
        <v>0</v>
      </c>
      <c r="AK75" s="75">
        <f>RTM_IEX!L75</f>
        <v>15.96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7.19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0.28098400000000001</v>
      </c>
      <c r="AD76">
        <f t="shared" si="4"/>
        <v>31.649016</v>
      </c>
      <c r="AE76">
        <f>'IDT-1'!D76</f>
        <v>0</v>
      </c>
      <c r="AF76" s="26"/>
      <c r="AG76">
        <f t="shared" si="5"/>
        <v>31.649016</v>
      </c>
      <c r="AI76" s="75">
        <f>PXIL!L76</f>
        <v>0</v>
      </c>
      <c r="AJ76" s="75">
        <f>PXIL!R76</f>
        <v>0</v>
      </c>
      <c r="AK76" s="75">
        <f>RTM_IEX!L76</f>
        <v>13.6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7.19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0.23742400000000002</v>
      </c>
      <c r="AD77">
        <f t="shared" si="4"/>
        <v>26.742576000000003</v>
      </c>
      <c r="AE77">
        <f>'IDT-1'!D77</f>
        <v>0</v>
      </c>
      <c r="AF77" s="26"/>
      <c r="AG77">
        <f t="shared" si="5"/>
        <v>26.742576000000003</v>
      </c>
      <c r="AI77" s="75">
        <f>PXIL!L77</f>
        <v>0</v>
      </c>
      <c r="AJ77" s="75">
        <f>PXIL!R77</f>
        <v>0</v>
      </c>
      <c r="AK77" s="75">
        <f>RTM_IEX!L77</f>
        <v>8.65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7.19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0.22281600000000004</v>
      </c>
      <c r="AD78">
        <f t="shared" si="4"/>
        <v>25.097183999999999</v>
      </c>
      <c r="AE78">
        <f>'IDT-1'!D78</f>
        <v>0</v>
      </c>
      <c r="AF78" s="26"/>
      <c r="AG78">
        <f t="shared" si="5"/>
        <v>25.097183999999999</v>
      </c>
      <c r="AI78" s="75">
        <f>PXIL!L78</f>
        <v>0</v>
      </c>
      <c r="AJ78" s="75">
        <f>PXIL!R78</f>
        <v>0</v>
      </c>
      <c r="AK78" s="75">
        <f>RTM_IEX!L78</f>
        <v>6.99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3.9000000000000004</v>
      </c>
      <c r="I79">
        <f>Bawana_NG!R79</f>
        <v>7.32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0.24376000000000003</v>
      </c>
      <c r="AD79">
        <f t="shared" si="4"/>
        <v>27.456240000000001</v>
      </c>
      <c r="AE79">
        <f>'IDT-1'!D79</f>
        <v>0</v>
      </c>
      <c r="AF79" s="26"/>
      <c r="AG79">
        <f t="shared" si="5"/>
        <v>27.456240000000001</v>
      </c>
      <c r="AI79" s="75">
        <f>PXIL!L79</f>
        <v>0</v>
      </c>
      <c r="AJ79" s="75">
        <f>PXIL!R79</f>
        <v>0</v>
      </c>
      <c r="AK79" s="75">
        <f>RTM_IEX!L79</f>
        <v>5.34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7.32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0.16244800000000001</v>
      </c>
      <c r="AD80">
        <f t="shared" si="4"/>
        <v>18.297552</v>
      </c>
      <c r="AE80">
        <f>'IDT-1'!D80</f>
        <v>0</v>
      </c>
      <c r="AF80" s="26"/>
      <c r="AG80">
        <f t="shared" si="5"/>
        <v>18.297552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7.32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0.16244800000000001</v>
      </c>
      <c r="AD81">
        <f t="shared" si="4"/>
        <v>18.297552</v>
      </c>
      <c r="AE81">
        <f>'IDT-1'!D81</f>
        <v>0</v>
      </c>
      <c r="AF81" s="26"/>
      <c r="AG81">
        <f t="shared" si="5"/>
        <v>18.297552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7.32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0.16244800000000001</v>
      </c>
      <c r="AD82">
        <f t="shared" si="4"/>
        <v>18.297552</v>
      </c>
      <c r="AE82">
        <f>'IDT-1'!D82</f>
        <v>0</v>
      </c>
      <c r="AF82" s="26"/>
      <c r="AG82">
        <f t="shared" si="5"/>
        <v>18.297552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7.32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0.16244800000000001</v>
      </c>
      <c r="AD83">
        <f t="shared" si="4"/>
        <v>18.297552</v>
      </c>
      <c r="AE83">
        <f>'IDT-1'!D83</f>
        <v>0</v>
      </c>
      <c r="AF83" s="26"/>
      <c r="AG83">
        <f t="shared" si="5"/>
        <v>18.297552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7.32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0.16244800000000001</v>
      </c>
      <c r="AD84">
        <f t="shared" si="4"/>
        <v>18.297552</v>
      </c>
      <c r="AE84">
        <f>'IDT-1'!D84</f>
        <v>0</v>
      </c>
      <c r="AF84" s="26"/>
      <c r="AG84">
        <f t="shared" si="5"/>
        <v>18.297552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4.1412941544232567</v>
      </c>
      <c r="I85">
        <f>Bawana_NG!R85</f>
        <v>7.32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0.2578513885589247</v>
      </c>
      <c r="AD85">
        <f t="shared" si="4"/>
        <v>29.043442765864331</v>
      </c>
      <c r="AE85">
        <f>'IDT-1'!D85</f>
        <v>0</v>
      </c>
      <c r="AF85" s="26"/>
      <c r="AG85">
        <f t="shared" si="5"/>
        <v>29.043442765864331</v>
      </c>
      <c r="AI85" s="75">
        <f>PXIL!L85</f>
        <v>0</v>
      </c>
      <c r="AJ85" s="75">
        <f>PXIL!R85</f>
        <v>0</v>
      </c>
      <c r="AK85" s="75">
        <f>RTM_IEX!L85</f>
        <v>6.7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7.32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0.16244800000000001</v>
      </c>
      <c r="AD86">
        <f t="shared" si="4"/>
        <v>18.297552</v>
      </c>
      <c r="AE86">
        <f>'IDT-1'!D86</f>
        <v>0</v>
      </c>
      <c r="AF86" s="26"/>
      <c r="AG86">
        <f t="shared" si="5"/>
        <v>18.297552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7.4396950944633424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0.16350131683127742</v>
      </c>
      <c r="AD87">
        <f t="shared" si="4"/>
        <v>18.416193777632067</v>
      </c>
      <c r="AE87">
        <f>'IDT-1'!D87</f>
        <v>0</v>
      </c>
      <c r="AF87" s="26"/>
      <c r="AG87">
        <f t="shared" si="5"/>
        <v>18.416193777632067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7.4396950944633424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0.16350131683127742</v>
      </c>
      <c r="AD88">
        <f t="shared" si="4"/>
        <v>18.416193777632067</v>
      </c>
      <c r="AE88">
        <f>'IDT-1'!D88</f>
        <v>0</v>
      </c>
      <c r="AF88" s="26"/>
      <c r="AG88">
        <f t="shared" si="5"/>
        <v>18.416193777632067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7.4396950944633424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0.16350131683127742</v>
      </c>
      <c r="AD89">
        <f t="shared" si="4"/>
        <v>18.416193777632067</v>
      </c>
      <c r="AE89">
        <f>'IDT-1'!D89</f>
        <v>0</v>
      </c>
      <c r="AF89" s="26"/>
      <c r="AG89">
        <f t="shared" si="5"/>
        <v>18.416193777632067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7.4396950944633424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0.16350131683127742</v>
      </c>
      <c r="AD90">
        <f t="shared" si="4"/>
        <v>18.416193777632067</v>
      </c>
      <c r="AE90">
        <f>'IDT-1'!D90</f>
        <v>0</v>
      </c>
      <c r="AF90" s="26"/>
      <c r="AG90">
        <f t="shared" si="5"/>
        <v>18.416193777632067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4.0100000000000007</v>
      </c>
      <c r="I91">
        <f>Bawana_NG!R91</f>
        <v>7.4396950944633424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0.26584531683127743</v>
      </c>
      <c r="AD91">
        <f t="shared" si="4"/>
        <v>29.943849777632067</v>
      </c>
      <c r="AE91">
        <f>'IDT-1'!D91</f>
        <v>0</v>
      </c>
      <c r="AF91" s="26"/>
      <c r="AG91">
        <f t="shared" si="5"/>
        <v>29.943849777632067</v>
      </c>
      <c r="AI91" s="75">
        <f>PXIL!L91</f>
        <v>0</v>
      </c>
      <c r="AJ91" s="75">
        <f>PXIL!R91</f>
        <v>0</v>
      </c>
      <c r="AK91" s="75">
        <f>RTM_IEX!L91</f>
        <v>7.62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7.4396950944633424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0.16350131683127742</v>
      </c>
      <c r="AD92">
        <f t="shared" si="4"/>
        <v>18.416193777632067</v>
      </c>
      <c r="AE92">
        <f>'IDT-1'!D92</f>
        <v>0</v>
      </c>
      <c r="AF92" s="26"/>
      <c r="AG92">
        <f t="shared" si="5"/>
        <v>18.416193777632067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7.4396950944633424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0.16350131683127742</v>
      </c>
      <c r="AD93">
        <f t="shared" si="4"/>
        <v>18.416193777632067</v>
      </c>
      <c r="AE93">
        <f>'IDT-1'!D93</f>
        <v>0</v>
      </c>
      <c r="AF93" s="26"/>
      <c r="AG93">
        <f t="shared" si="5"/>
        <v>18.416193777632067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7.4396950944633424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0.16350131683127742</v>
      </c>
      <c r="AD94">
        <f t="shared" si="4"/>
        <v>18.416193777632067</v>
      </c>
      <c r="AE94">
        <f>'IDT-1'!D94</f>
        <v>0</v>
      </c>
      <c r="AF94" s="26"/>
      <c r="AG94">
        <f t="shared" si="5"/>
        <v>18.416193777632067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7.4396950944633424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0.16350131683127742</v>
      </c>
      <c r="AD95">
        <f t="shared" si="4"/>
        <v>18.416193777632067</v>
      </c>
      <c r="AE95">
        <f>'IDT-1'!D95</f>
        <v>0</v>
      </c>
      <c r="AF95" s="26"/>
      <c r="AG95">
        <f t="shared" si="5"/>
        <v>18.416193777632067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7.4396950944633424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0.16350131683127742</v>
      </c>
      <c r="AD96">
        <f t="shared" si="4"/>
        <v>18.416193777632067</v>
      </c>
      <c r="AE96">
        <f>'IDT-1'!D96</f>
        <v>0</v>
      </c>
      <c r="AF96" s="26"/>
      <c r="AG96">
        <f t="shared" si="5"/>
        <v>18.416193777632067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4.0100000000000007</v>
      </c>
      <c r="I97">
        <f>Bawana_NG!R97</f>
        <v>7.4396950944633424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0.30069331683127748</v>
      </c>
      <c r="AD97">
        <f t="shared" si="4"/>
        <v>33.869001777632064</v>
      </c>
      <c r="AE97">
        <f>'IDT-1'!D97</f>
        <v>0</v>
      </c>
      <c r="AF97" s="26"/>
      <c r="AG97">
        <f t="shared" si="5"/>
        <v>33.869001777632064</v>
      </c>
      <c r="AI97" s="75">
        <f>PXIL!L97</f>
        <v>0</v>
      </c>
      <c r="AJ97" s="75">
        <f>PXIL!R97</f>
        <v>0</v>
      </c>
      <c r="AK97" s="75">
        <f>RTM_IEX!L97</f>
        <v>11.58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7.4396950944633424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0.16350131683127742</v>
      </c>
      <c r="AD98">
        <f t="shared" si="4"/>
        <v>18.416193777632067</v>
      </c>
      <c r="AE98">
        <f>'IDT-1'!D98</f>
        <v>0</v>
      </c>
      <c r="AF98" s="26"/>
      <c r="AG98">
        <f t="shared" si="5"/>
        <v>18.416193777632067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1.1005134380432617E-2</v>
      </c>
      <c r="I99">
        <f t="shared" si="6"/>
        <v>0.14780102868279904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0.11031000000000009</v>
      </c>
      <c r="AB99" s="117">
        <f t="shared" si="6"/>
        <v>0</v>
      </c>
      <c r="AC99">
        <f t="shared" si="6"/>
        <v>5.4201282349564412E-3</v>
      </c>
      <c r="AD99">
        <f t="shared" si="6"/>
        <v>0.61050353482827557</v>
      </c>
      <c r="AE99">
        <f t="shared" ref="AE99:AR99" si="7">SUM(AE3:AE98)/4000</f>
        <v>0</v>
      </c>
      <c r="AG99">
        <f t="shared" si="7"/>
        <v>0.61050353482827557</v>
      </c>
      <c r="AI99">
        <f t="shared" si="7"/>
        <v>0</v>
      </c>
      <c r="AJ99">
        <f t="shared" si="7"/>
        <v>0</v>
      </c>
      <c r="AK99">
        <f t="shared" si="7"/>
        <v>0.17232750000000008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44569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44804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14.509404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0.77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0.1344587552</v>
      </c>
      <c r="AD3">
        <f>SUM(B3:AB3,AI3:AR3)-AC3</f>
        <v>15.144945244799999</v>
      </c>
      <c r="AE3">
        <v>0</v>
      </c>
      <c r="AF3" s="26"/>
      <c r="AG3">
        <f>SUM(AD3:AF3)</f>
        <v>15.144945244799999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14.509404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0.14387475520000001</v>
      </c>
      <c r="AD4">
        <f t="shared" ref="AD4:AD67" si="1">SUM(B4:AB4,AI4:AR4)-AC4</f>
        <v>16.205529244800001</v>
      </c>
      <c r="AE4">
        <v>0</v>
      </c>
      <c r="AF4" s="26"/>
      <c r="AG4">
        <f t="shared" ref="AG4:AG67" si="2">SUM(AD4:AF4)</f>
        <v>16.205529244800001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12.448221999999999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0.10954435360000001</v>
      </c>
      <c r="AD5">
        <f t="shared" si="1"/>
        <v>12.338677646399999</v>
      </c>
      <c r="AE5">
        <v>0</v>
      </c>
      <c r="AF5" s="26"/>
      <c r="AG5">
        <f t="shared" si="2"/>
        <v>12.338677646399999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11.639359000000001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0.10242635920000001</v>
      </c>
      <c r="AD6">
        <f t="shared" si="1"/>
        <v>11.5369326408</v>
      </c>
      <c r="AE6">
        <v>0</v>
      </c>
      <c r="AF6" s="26"/>
      <c r="AG6">
        <f t="shared" si="2"/>
        <v>11.5369326408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11.220084999999999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9.8736747999999999E-2</v>
      </c>
      <c r="AD7">
        <f t="shared" si="1"/>
        <v>11.121348251999999</v>
      </c>
      <c r="AE7">
        <v>0</v>
      </c>
      <c r="AF7" s="26"/>
      <c r="AG7">
        <f t="shared" si="2"/>
        <v>11.121348251999999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7.3795710000000003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6.4940224800000002E-2</v>
      </c>
      <c r="AD8">
        <f t="shared" si="1"/>
        <v>7.3146307752000004</v>
      </c>
      <c r="AE8">
        <v>0</v>
      </c>
      <c r="AF8" s="26"/>
      <c r="AG8">
        <f t="shared" si="2"/>
        <v>7.3146307752000004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11.11936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9.7850368000000007E-2</v>
      </c>
      <c r="AD9">
        <f t="shared" si="1"/>
        <v>11.021509632000001</v>
      </c>
      <c r="AE9">
        <v>0</v>
      </c>
      <c r="AF9" s="26"/>
      <c r="AG9">
        <f t="shared" si="2"/>
        <v>11.021509632000001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12.653047000000001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0.11134681360000001</v>
      </c>
      <c r="AD10">
        <f t="shared" si="1"/>
        <v>12.5417001864</v>
      </c>
      <c r="AE10">
        <v>0</v>
      </c>
      <c r="AF10" s="26"/>
      <c r="AG10">
        <f t="shared" si="2"/>
        <v>12.5417001864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14.509404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0.1276827552</v>
      </c>
      <c r="AD11">
        <f t="shared" si="1"/>
        <v>14.3817212448</v>
      </c>
      <c r="AE11">
        <v>0</v>
      </c>
      <c r="AF11" s="26"/>
      <c r="AG11">
        <f t="shared" si="2"/>
        <v>14.3817212448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12.107357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0.10654474160000001</v>
      </c>
      <c r="AD12">
        <f t="shared" si="1"/>
        <v>12.0008122584</v>
      </c>
      <c r="AE12">
        <v>0</v>
      </c>
      <c r="AF12" s="26"/>
      <c r="AG12">
        <f t="shared" si="2"/>
        <v>12.0008122584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13.263431000000001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0.11671819280000001</v>
      </c>
      <c r="AD13">
        <f t="shared" si="1"/>
        <v>13.1467128072</v>
      </c>
      <c r="AE13">
        <v>0</v>
      </c>
      <c r="AF13" s="26"/>
      <c r="AG13">
        <f t="shared" si="2"/>
        <v>13.1467128072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13.888350000000001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0.12221748000000002</v>
      </c>
      <c r="AD14">
        <f t="shared" si="1"/>
        <v>13.766132520000001</v>
      </c>
      <c r="AE14">
        <v>0</v>
      </c>
      <c r="AF14" s="26"/>
      <c r="AG14">
        <f t="shared" si="2"/>
        <v>13.766132520000001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10.355945999999999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9.1132324799999997E-2</v>
      </c>
      <c r="AD15">
        <f t="shared" si="1"/>
        <v>10.264813675199999</v>
      </c>
      <c r="AE15">
        <v>0</v>
      </c>
      <c r="AF15" s="26"/>
      <c r="AG15">
        <f t="shared" si="2"/>
        <v>10.264813675199999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14.509404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0.1293547552</v>
      </c>
      <c r="AD16">
        <f t="shared" si="1"/>
        <v>14.5700492448</v>
      </c>
      <c r="AE16">
        <v>0</v>
      </c>
      <c r="AF16" s="26"/>
      <c r="AG16">
        <f t="shared" si="2"/>
        <v>14.5700492448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13.896948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0.12229314240000001</v>
      </c>
      <c r="AD17">
        <f t="shared" si="1"/>
        <v>13.7746548576</v>
      </c>
      <c r="AE17">
        <v>0</v>
      </c>
      <c r="AF17" s="26"/>
      <c r="AG17">
        <f t="shared" si="2"/>
        <v>13.7746548576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14.509404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2.52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0.1498587552</v>
      </c>
      <c r="AD18">
        <f t="shared" si="1"/>
        <v>16.879545244799999</v>
      </c>
      <c r="AE18">
        <v>0</v>
      </c>
      <c r="AF18" s="26"/>
      <c r="AG18">
        <f t="shared" si="2"/>
        <v>16.879545244799999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14.509404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0.48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0.1319067552</v>
      </c>
      <c r="AD19">
        <f t="shared" si="1"/>
        <v>14.857497244800001</v>
      </c>
      <c r="AE19">
        <v>0</v>
      </c>
      <c r="AF19" s="26"/>
      <c r="AG19">
        <f t="shared" si="2"/>
        <v>14.857497244800001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14.509404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1.84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0.14387475520000001</v>
      </c>
      <c r="AD20">
        <f t="shared" si="1"/>
        <v>16.205529244800001</v>
      </c>
      <c r="AE20">
        <v>0</v>
      </c>
      <c r="AF20" s="26"/>
      <c r="AG20">
        <f t="shared" si="2"/>
        <v>16.205529244800001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14.509404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1.74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0.14299475519999999</v>
      </c>
      <c r="AD21">
        <f t="shared" si="1"/>
        <v>16.106409244799998</v>
      </c>
      <c r="AE21">
        <v>0</v>
      </c>
      <c r="AF21" s="26"/>
      <c r="AG21">
        <f t="shared" si="2"/>
        <v>16.106409244799998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14.238428000000001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0.12529816640000002</v>
      </c>
      <c r="AD22">
        <f t="shared" si="1"/>
        <v>14.1131298336</v>
      </c>
      <c r="AE22">
        <v>0</v>
      </c>
      <c r="AF22" s="26"/>
      <c r="AG22">
        <f t="shared" si="2"/>
        <v>14.1131298336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14.509404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0.1813627552</v>
      </c>
      <c r="AD23">
        <f t="shared" si="1"/>
        <v>20.428041244799999</v>
      </c>
      <c r="AE23">
        <v>0</v>
      </c>
      <c r="AF23" s="26"/>
      <c r="AG23">
        <f t="shared" si="2"/>
        <v>20.428041244799999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14.509404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4.16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0.1642907552</v>
      </c>
      <c r="AD24">
        <f t="shared" si="1"/>
        <v>18.5051132448</v>
      </c>
      <c r="AE24">
        <v>0</v>
      </c>
      <c r="AF24" s="26"/>
      <c r="AG24">
        <f t="shared" si="2"/>
        <v>18.5051132448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14.509404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7.06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0.18981075519999999</v>
      </c>
      <c r="AD25">
        <f t="shared" si="1"/>
        <v>21.379593244799999</v>
      </c>
      <c r="AE25">
        <v>0</v>
      </c>
      <c r="AF25" s="26"/>
      <c r="AG25">
        <f t="shared" si="2"/>
        <v>21.379593244799999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14.509404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2.42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0.14897875519999998</v>
      </c>
      <c r="AD26">
        <f t="shared" si="1"/>
        <v>16.780425244799996</v>
      </c>
      <c r="AE26">
        <v>0</v>
      </c>
      <c r="AF26" s="26"/>
      <c r="AG26">
        <f t="shared" si="2"/>
        <v>16.780425244799996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14.509404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1.26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0.13877075520000001</v>
      </c>
      <c r="AD27">
        <f t="shared" si="1"/>
        <v>15.6306332448</v>
      </c>
      <c r="AE27">
        <v>0</v>
      </c>
      <c r="AF27" s="26"/>
      <c r="AG27">
        <f t="shared" si="2"/>
        <v>15.6306332448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14.509404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3.19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0.15575475520000001</v>
      </c>
      <c r="AD28">
        <f t="shared" si="1"/>
        <v>17.543649244800001</v>
      </c>
      <c r="AE28">
        <v>0</v>
      </c>
      <c r="AF28" s="26"/>
      <c r="AG28">
        <f t="shared" si="2"/>
        <v>17.543649244800001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14.509404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0.12856275520000002</v>
      </c>
      <c r="AD29">
        <f t="shared" si="1"/>
        <v>14.480841244799999</v>
      </c>
      <c r="AE29">
        <v>0</v>
      </c>
      <c r="AF29" s="26"/>
      <c r="AG29">
        <f t="shared" si="2"/>
        <v>14.480841244799999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14.509404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3.97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0.16261875519999999</v>
      </c>
      <c r="AD30">
        <f t="shared" si="1"/>
        <v>18.316785244799998</v>
      </c>
      <c r="AE30">
        <v>0</v>
      </c>
      <c r="AF30" s="26"/>
      <c r="AG30">
        <f t="shared" si="2"/>
        <v>18.316785244799998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14.509404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4.45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0.1668427552</v>
      </c>
      <c r="AD31">
        <f t="shared" si="1"/>
        <v>18.792561244799998</v>
      </c>
      <c r="AE31">
        <v>0</v>
      </c>
      <c r="AF31" s="26"/>
      <c r="AG31">
        <f t="shared" si="2"/>
        <v>18.792561244799998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14.509404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7.16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0.19069075520000001</v>
      </c>
      <c r="AD32">
        <f t="shared" si="1"/>
        <v>21.478713244800002</v>
      </c>
      <c r="AE32">
        <v>0</v>
      </c>
      <c r="AF32" s="26"/>
      <c r="AG32">
        <f t="shared" si="2"/>
        <v>21.478713244800002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14.509404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1.94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0.14475475520000003</v>
      </c>
      <c r="AD33">
        <f t="shared" si="1"/>
        <v>16.3046492448</v>
      </c>
      <c r="AE33">
        <v>0</v>
      </c>
      <c r="AF33" s="26"/>
      <c r="AG33">
        <f t="shared" si="2"/>
        <v>16.3046492448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14.509404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2.81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0.1524107552</v>
      </c>
      <c r="AD34">
        <f t="shared" si="1"/>
        <v>17.1669932448</v>
      </c>
      <c r="AE34">
        <v>0</v>
      </c>
      <c r="AF34" s="26"/>
      <c r="AG34">
        <f t="shared" si="2"/>
        <v>17.1669932448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14.509404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0.1540827552</v>
      </c>
      <c r="AD35">
        <f t="shared" si="1"/>
        <v>17.355321244799999</v>
      </c>
      <c r="AE35">
        <v>0</v>
      </c>
      <c r="AF35" s="26"/>
      <c r="AG35">
        <f t="shared" si="2"/>
        <v>17.355321244799999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14.509404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0.19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0.1293547552</v>
      </c>
      <c r="AD36">
        <f t="shared" si="1"/>
        <v>14.5700492448</v>
      </c>
      <c r="AE36">
        <v>0</v>
      </c>
      <c r="AF36" s="26"/>
      <c r="AG36">
        <f t="shared" si="2"/>
        <v>14.5700492448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14.509404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5.81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0.1788107552</v>
      </c>
      <c r="AD37">
        <f t="shared" si="1"/>
        <v>20.140593244799998</v>
      </c>
      <c r="AE37">
        <v>0</v>
      </c>
      <c r="AF37" s="26"/>
      <c r="AG37">
        <f t="shared" si="2"/>
        <v>20.140593244799998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14.509404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5.51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0.17617075520000003</v>
      </c>
      <c r="AD38">
        <f t="shared" si="1"/>
        <v>19.8432332448</v>
      </c>
      <c r="AE38">
        <v>0</v>
      </c>
      <c r="AF38" s="26"/>
      <c r="AG38">
        <f t="shared" si="2"/>
        <v>19.8432332448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14.509404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0.21286675520000001</v>
      </c>
      <c r="AD39">
        <f t="shared" si="1"/>
        <v>23.976537244799999</v>
      </c>
      <c r="AE39">
        <v>0</v>
      </c>
      <c r="AF39" s="26"/>
      <c r="AG39">
        <f t="shared" si="2"/>
        <v>23.976537244799999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14.509404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4.45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0.1668427552</v>
      </c>
      <c r="AD40">
        <f t="shared" si="1"/>
        <v>18.792561244799998</v>
      </c>
      <c r="AE40">
        <v>0</v>
      </c>
      <c r="AF40" s="26"/>
      <c r="AG40">
        <f t="shared" si="2"/>
        <v>18.792561244799998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14.509404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4.6399999999999997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0.1685147552</v>
      </c>
      <c r="AD41">
        <f t="shared" si="1"/>
        <v>18.9808892448</v>
      </c>
      <c r="AE41">
        <v>0</v>
      </c>
      <c r="AF41" s="26"/>
      <c r="AG41">
        <f t="shared" si="2"/>
        <v>18.9808892448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14.509404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2.3199999999999998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0.14809875520000002</v>
      </c>
      <c r="AD42">
        <f t="shared" si="1"/>
        <v>16.681305244800001</v>
      </c>
      <c r="AE42">
        <v>0</v>
      </c>
      <c r="AF42" s="26"/>
      <c r="AG42">
        <f t="shared" si="2"/>
        <v>16.681305244800001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14.509404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0.48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0.1319067552</v>
      </c>
      <c r="AD43">
        <f t="shared" si="1"/>
        <v>14.857497244800001</v>
      </c>
      <c r="AE43">
        <v>0</v>
      </c>
      <c r="AF43" s="26"/>
      <c r="AG43">
        <f t="shared" si="2"/>
        <v>14.857497244800001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14.509404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2.71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0.15153075520000001</v>
      </c>
      <c r="AD44">
        <f t="shared" si="1"/>
        <v>17.067873244800001</v>
      </c>
      <c r="AE44">
        <v>0</v>
      </c>
      <c r="AF44" s="26"/>
      <c r="AG44">
        <f t="shared" si="2"/>
        <v>17.067873244800001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14.509404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0.15320275519999998</v>
      </c>
      <c r="AD45">
        <f t="shared" si="1"/>
        <v>17.2562012448</v>
      </c>
      <c r="AE45">
        <v>0</v>
      </c>
      <c r="AF45" s="26"/>
      <c r="AG45">
        <f t="shared" si="2"/>
        <v>17.2562012448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14.509404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8.2200000000000006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0.20001875520000004</v>
      </c>
      <c r="AD46">
        <f t="shared" si="1"/>
        <v>22.529385244800004</v>
      </c>
      <c r="AE46">
        <v>0</v>
      </c>
      <c r="AF46" s="26"/>
      <c r="AG46">
        <f t="shared" si="2"/>
        <v>22.529385244800004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14.509404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2.3199999999999998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0.14809875520000002</v>
      </c>
      <c r="AD47">
        <f t="shared" si="1"/>
        <v>16.681305244800001</v>
      </c>
      <c r="AE47">
        <v>0</v>
      </c>
      <c r="AF47" s="26"/>
      <c r="AG47">
        <f t="shared" si="2"/>
        <v>16.681305244800001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13.556698000000001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0.11929894240000001</v>
      </c>
      <c r="AD48">
        <f t="shared" si="1"/>
        <v>13.4373990576</v>
      </c>
      <c r="AE48">
        <v>0</v>
      </c>
      <c r="AF48" s="26"/>
      <c r="AG48">
        <f t="shared" si="2"/>
        <v>13.4373990576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14.509404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0.57999999999999996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0.1327867552</v>
      </c>
      <c r="AD49">
        <f t="shared" si="1"/>
        <v>14.9566172448</v>
      </c>
      <c r="AE49">
        <v>0</v>
      </c>
      <c r="AF49" s="26"/>
      <c r="AG49">
        <f t="shared" si="2"/>
        <v>14.9566172448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14.509404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0.57999999999999996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0.1327867552</v>
      </c>
      <c r="AD50">
        <f t="shared" si="1"/>
        <v>14.9566172448</v>
      </c>
      <c r="AE50">
        <v>0</v>
      </c>
      <c r="AF50" s="26"/>
      <c r="AG50">
        <f t="shared" si="2"/>
        <v>14.9566172448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14.509404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3.29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0.1566347552</v>
      </c>
      <c r="AD51">
        <f t="shared" si="1"/>
        <v>17.6427692448</v>
      </c>
      <c r="AE51">
        <v>0</v>
      </c>
      <c r="AF51" s="26"/>
      <c r="AG51">
        <f t="shared" si="2"/>
        <v>17.6427692448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14.505796999999999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0.1276510136</v>
      </c>
      <c r="AD52">
        <f t="shared" si="1"/>
        <v>14.3781459864</v>
      </c>
      <c r="AE52">
        <v>0</v>
      </c>
      <c r="AF52" s="26"/>
      <c r="AG52">
        <f t="shared" si="2"/>
        <v>14.3781459864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14.509404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5.42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0.17537875519999999</v>
      </c>
      <c r="AD53">
        <f t="shared" si="1"/>
        <v>19.754025244799998</v>
      </c>
      <c r="AE53">
        <v>0</v>
      </c>
      <c r="AF53" s="26"/>
      <c r="AG53">
        <f t="shared" si="2"/>
        <v>19.754025244799998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14.509404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3.48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0.15830675520000001</v>
      </c>
      <c r="AD54">
        <f t="shared" si="1"/>
        <v>17.831097244799999</v>
      </c>
      <c r="AE54">
        <v>0</v>
      </c>
      <c r="AF54" s="26"/>
      <c r="AG54">
        <f t="shared" si="2"/>
        <v>17.831097244799999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14.509404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3.97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0.16261875519999999</v>
      </c>
      <c r="AD55">
        <f t="shared" si="1"/>
        <v>18.316785244799998</v>
      </c>
      <c r="AE55">
        <v>0</v>
      </c>
      <c r="AF55" s="26"/>
      <c r="AG55">
        <f t="shared" si="2"/>
        <v>18.316785244799998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14.509404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0.1540827552</v>
      </c>
      <c r="AD56">
        <f t="shared" si="1"/>
        <v>17.355321244799999</v>
      </c>
      <c r="AE56">
        <v>0</v>
      </c>
      <c r="AF56" s="26"/>
      <c r="AG56">
        <f t="shared" si="2"/>
        <v>17.355321244799999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13.568674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0.11940433120000001</v>
      </c>
      <c r="AD57">
        <f t="shared" si="1"/>
        <v>13.4492696688</v>
      </c>
      <c r="AE57">
        <v>0</v>
      </c>
      <c r="AF57" s="26"/>
      <c r="AG57">
        <f t="shared" si="2"/>
        <v>13.4492696688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14.029405000000001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0.12345876400000001</v>
      </c>
      <c r="AD58">
        <f t="shared" si="1"/>
        <v>13.905946236</v>
      </c>
      <c r="AE58">
        <v>0</v>
      </c>
      <c r="AF58" s="26"/>
      <c r="AG58">
        <f t="shared" si="2"/>
        <v>13.905946236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14.509404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0.57999999999999996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0.1327867552</v>
      </c>
      <c r="AD59">
        <f t="shared" si="1"/>
        <v>14.9566172448</v>
      </c>
      <c r="AE59">
        <v>0</v>
      </c>
      <c r="AF59" s="26"/>
      <c r="AG59">
        <f t="shared" si="2"/>
        <v>14.9566172448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14.509404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8.0299999999999994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0.1983467552</v>
      </c>
      <c r="AD60">
        <f t="shared" si="1"/>
        <v>22.341057244799998</v>
      </c>
      <c r="AE60">
        <v>0</v>
      </c>
      <c r="AF60" s="26"/>
      <c r="AG60">
        <f t="shared" si="2"/>
        <v>22.341057244799998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14.509404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3.48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0.15830675520000001</v>
      </c>
      <c r="AD61">
        <f t="shared" si="1"/>
        <v>17.831097244799999</v>
      </c>
      <c r="AE61">
        <v>0</v>
      </c>
      <c r="AF61" s="26"/>
      <c r="AG61">
        <f t="shared" si="2"/>
        <v>17.831097244799999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14.509404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0.15065075520000001</v>
      </c>
      <c r="AD62">
        <f t="shared" si="1"/>
        <v>16.968753244799998</v>
      </c>
      <c r="AE62">
        <v>0</v>
      </c>
      <c r="AF62" s="26"/>
      <c r="AG62">
        <f t="shared" si="2"/>
        <v>16.968753244799998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14.509404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1.64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0.14211475520000003</v>
      </c>
      <c r="AD63">
        <f t="shared" si="1"/>
        <v>16.007289244799999</v>
      </c>
      <c r="AE63">
        <v>0</v>
      </c>
      <c r="AF63" s="26"/>
      <c r="AG63">
        <f t="shared" si="2"/>
        <v>16.007289244799999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14.403741999999999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0.12675292960000001</v>
      </c>
      <c r="AD64">
        <f t="shared" si="1"/>
        <v>14.276989070399999</v>
      </c>
      <c r="AE64">
        <v>0</v>
      </c>
      <c r="AF64" s="26"/>
      <c r="AG64">
        <f t="shared" si="2"/>
        <v>14.276989070399999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14.509404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3.87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0.16173875520000003</v>
      </c>
      <c r="AD65">
        <f t="shared" si="1"/>
        <v>18.217665244800003</v>
      </c>
      <c r="AE65">
        <v>0</v>
      </c>
      <c r="AF65" s="26"/>
      <c r="AG65">
        <f t="shared" si="2"/>
        <v>18.217665244800003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14.509404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2.71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0.15153075520000001</v>
      </c>
      <c r="AD66">
        <f t="shared" si="1"/>
        <v>17.067873244800001</v>
      </c>
      <c r="AE66">
        <v>0</v>
      </c>
      <c r="AF66" s="26"/>
      <c r="AG66">
        <f t="shared" si="2"/>
        <v>17.067873244800001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14.509404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8.51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0.20257075520000004</v>
      </c>
      <c r="AD67">
        <f t="shared" si="1"/>
        <v>22.816833244800002</v>
      </c>
      <c r="AE67">
        <v>0</v>
      </c>
      <c r="AF67" s="26"/>
      <c r="AG67">
        <f t="shared" si="2"/>
        <v>22.816833244800002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14.509404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6.77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0.18725875520000002</v>
      </c>
      <c r="AD68">
        <f t="shared" ref="AD68:AD98" si="4">SUM(B68:AB68,AI68:AR68)-AC68</f>
        <v>21.092145244800001</v>
      </c>
      <c r="AE68">
        <v>0</v>
      </c>
      <c r="AF68" s="26"/>
      <c r="AG68">
        <f t="shared" ref="AG68:AG98" si="5">SUM(AD68:AF68)</f>
        <v>21.092145244800001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14.509404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3.39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0.15751475520000002</v>
      </c>
      <c r="AD69">
        <f t="shared" si="4"/>
        <v>17.741889244799999</v>
      </c>
      <c r="AE69">
        <v>0</v>
      </c>
      <c r="AF69" s="26"/>
      <c r="AG69">
        <f t="shared" si="5"/>
        <v>17.741889244799999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14.509404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4.84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0.17027475520000002</v>
      </c>
      <c r="AD70">
        <f t="shared" si="4"/>
        <v>19.179129244799999</v>
      </c>
      <c r="AE70">
        <v>0</v>
      </c>
      <c r="AF70" s="26"/>
      <c r="AG70">
        <f t="shared" si="5"/>
        <v>19.179129244799999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14.509404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1.06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0.1370107552</v>
      </c>
      <c r="AD71">
        <f t="shared" si="4"/>
        <v>15.4323932448</v>
      </c>
      <c r="AE71">
        <v>0</v>
      </c>
      <c r="AF71" s="26"/>
      <c r="AG71">
        <f t="shared" si="5"/>
        <v>15.4323932448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14.509404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6.39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0.18391475520000003</v>
      </c>
      <c r="AD72">
        <f t="shared" si="4"/>
        <v>20.715489244800001</v>
      </c>
      <c r="AE72">
        <v>0</v>
      </c>
      <c r="AF72" s="26"/>
      <c r="AG72">
        <f t="shared" si="5"/>
        <v>20.715489244800001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14.509404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2.81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0.1524107552</v>
      </c>
      <c r="AD73">
        <f t="shared" si="4"/>
        <v>17.1669932448</v>
      </c>
      <c r="AE73">
        <v>0</v>
      </c>
      <c r="AF73" s="26"/>
      <c r="AG73">
        <f t="shared" si="5"/>
        <v>17.1669932448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14.509404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6.77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0.18725875520000002</v>
      </c>
      <c r="AD74">
        <f t="shared" si="4"/>
        <v>21.092145244800001</v>
      </c>
      <c r="AE74">
        <v>0</v>
      </c>
      <c r="AF74" s="26"/>
      <c r="AG74">
        <f t="shared" si="5"/>
        <v>21.092145244800001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14.509404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4.55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0.16772275520000002</v>
      </c>
      <c r="AD75">
        <f t="shared" si="4"/>
        <v>18.891681244800001</v>
      </c>
      <c r="AE75">
        <v>0</v>
      </c>
      <c r="AF75" s="26"/>
      <c r="AG75">
        <f t="shared" si="5"/>
        <v>18.891681244800001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14.509404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2.3199999999999998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0.14809875520000002</v>
      </c>
      <c r="AD76">
        <f t="shared" si="4"/>
        <v>16.681305244800001</v>
      </c>
      <c r="AE76">
        <v>0</v>
      </c>
      <c r="AF76" s="26"/>
      <c r="AG76">
        <f t="shared" si="5"/>
        <v>16.681305244800001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14.509404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0.53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0.1323467552</v>
      </c>
      <c r="AD77">
        <f t="shared" si="4"/>
        <v>14.907057244799999</v>
      </c>
      <c r="AE77">
        <v>0</v>
      </c>
      <c r="AF77" s="26"/>
      <c r="AG77">
        <f t="shared" si="5"/>
        <v>14.907057244799999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13.391691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0.11784688080000001</v>
      </c>
      <c r="AD78">
        <f t="shared" si="4"/>
        <v>13.2738441192</v>
      </c>
      <c r="AE78">
        <v>0</v>
      </c>
      <c r="AF78" s="26"/>
      <c r="AG78">
        <f t="shared" si="5"/>
        <v>13.2738441192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14.509404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1.26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0.13877075520000001</v>
      </c>
      <c r="AD79">
        <f t="shared" si="4"/>
        <v>15.6306332448</v>
      </c>
      <c r="AE79">
        <v>0</v>
      </c>
      <c r="AF79" s="26"/>
      <c r="AG79">
        <f t="shared" si="5"/>
        <v>15.6306332448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14.509404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1.74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0.14299475519999999</v>
      </c>
      <c r="AD80">
        <f t="shared" si="4"/>
        <v>16.106409244799998</v>
      </c>
      <c r="AE80">
        <v>0</v>
      </c>
      <c r="AF80" s="26"/>
      <c r="AG80">
        <f t="shared" si="5"/>
        <v>16.106409244799998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14.509404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4.1500000000000004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0.16420275520000002</v>
      </c>
      <c r="AD81">
        <f t="shared" si="4"/>
        <v>18.4952012448</v>
      </c>
      <c r="AE81">
        <v>0</v>
      </c>
      <c r="AF81" s="26"/>
      <c r="AG81">
        <f t="shared" si="5"/>
        <v>18.4952012448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14.509404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1.86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0.14405075519999999</v>
      </c>
      <c r="AD82">
        <f t="shared" si="4"/>
        <v>16.225353244800001</v>
      </c>
      <c r="AE82">
        <v>0</v>
      </c>
      <c r="AF82" s="26"/>
      <c r="AG82">
        <f t="shared" si="5"/>
        <v>16.225353244800001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14.509404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3.09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0.15487475520000002</v>
      </c>
      <c r="AD83">
        <f t="shared" si="4"/>
        <v>17.444529244799998</v>
      </c>
      <c r="AE83">
        <v>0</v>
      </c>
      <c r="AF83" s="26"/>
      <c r="AG83">
        <f t="shared" si="5"/>
        <v>17.444529244799998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14.509404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2.83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0.15258675520000003</v>
      </c>
      <c r="AD84">
        <f t="shared" si="4"/>
        <v>17.1868172448</v>
      </c>
      <c r="AE84">
        <v>0</v>
      </c>
      <c r="AF84" s="26"/>
      <c r="AG84">
        <f t="shared" si="5"/>
        <v>17.1868172448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13.590171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0.1195935048</v>
      </c>
      <c r="AD85">
        <f t="shared" si="4"/>
        <v>13.470577495200001</v>
      </c>
      <c r="AE85">
        <v>0</v>
      </c>
      <c r="AF85" s="26"/>
      <c r="AG85">
        <f t="shared" si="5"/>
        <v>13.470577495200001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14.509404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2.75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0.1518827552</v>
      </c>
      <c r="AD86">
        <f t="shared" si="4"/>
        <v>17.107521244800001</v>
      </c>
      <c r="AE86">
        <v>0</v>
      </c>
      <c r="AF86" s="26"/>
      <c r="AG86">
        <f t="shared" si="5"/>
        <v>17.107521244800001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14.509404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1.73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0.14290675520000001</v>
      </c>
      <c r="AD87">
        <f t="shared" si="4"/>
        <v>16.096497244800002</v>
      </c>
      <c r="AE87">
        <v>0</v>
      </c>
      <c r="AF87" s="26"/>
      <c r="AG87">
        <f t="shared" si="5"/>
        <v>16.096497244800002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14.509404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3.53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0.15874675520000001</v>
      </c>
      <c r="AD88">
        <f t="shared" si="4"/>
        <v>17.880657244800002</v>
      </c>
      <c r="AE88">
        <v>0</v>
      </c>
      <c r="AF88" s="26"/>
      <c r="AG88">
        <f t="shared" si="5"/>
        <v>17.880657244800002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14.509404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1.25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0.13868275520000001</v>
      </c>
      <c r="AD89">
        <f t="shared" si="4"/>
        <v>15.6207212448</v>
      </c>
      <c r="AE89">
        <v>0</v>
      </c>
      <c r="AF89" s="26"/>
      <c r="AG89">
        <f t="shared" si="5"/>
        <v>15.6207212448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14.509404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0.45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0.13164275519999999</v>
      </c>
      <c r="AD90">
        <f t="shared" si="4"/>
        <v>14.8277612448</v>
      </c>
      <c r="AE90">
        <v>0</v>
      </c>
      <c r="AF90" s="26"/>
      <c r="AG90">
        <f t="shared" si="5"/>
        <v>14.8277612448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14.509404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1.01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0.1365707552</v>
      </c>
      <c r="AD91">
        <f t="shared" si="4"/>
        <v>15.3828332448</v>
      </c>
      <c r="AE91">
        <v>0</v>
      </c>
      <c r="AF91" s="26"/>
      <c r="AG91">
        <f t="shared" si="5"/>
        <v>15.3828332448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14.282443000000001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0.12568549840000001</v>
      </c>
      <c r="AD92">
        <f t="shared" si="4"/>
        <v>14.156757501600001</v>
      </c>
      <c r="AE92">
        <v>0</v>
      </c>
      <c r="AF92" s="26"/>
      <c r="AG92">
        <f t="shared" si="5"/>
        <v>14.156757501600001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14.509404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0.06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0.1282107552</v>
      </c>
      <c r="AD93">
        <f t="shared" si="4"/>
        <v>14.441193244800001</v>
      </c>
      <c r="AE93">
        <v>0</v>
      </c>
      <c r="AF93" s="26"/>
      <c r="AG93">
        <f t="shared" si="5"/>
        <v>14.441193244800001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14.509404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0.59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0.1328747552</v>
      </c>
      <c r="AD94">
        <f t="shared" si="4"/>
        <v>14.9665292448</v>
      </c>
      <c r="AE94">
        <v>0</v>
      </c>
      <c r="AF94" s="26"/>
      <c r="AG94">
        <f t="shared" si="5"/>
        <v>14.9665292448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14.509404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1.62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0.14193875520000002</v>
      </c>
      <c r="AD95">
        <f t="shared" si="4"/>
        <v>15.987465244800001</v>
      </c>
      <c r="AE95">
        <v>0</v>
      </c>
      <c r="AF95" s="26"/>
      <c r="AG95">
        <f t="shared" si="5"/>
        <v>15.987465244800001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14.509404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0.22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0.12961875520000002</v>
      </c>
      <c r="AD96">
        <f t="shared" si="4"/>
        <v>14.599785244800001</v>
      </c>
      <c r="AE96">
        <v>0</v>
      </c>
      <c r="AF96" s="26"/>
      <c r="AG96">
        <f t="shared" si="5"/>
        <v>14.599785244800001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14.509404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1.04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0.13683475519999999</v>
      </c>
      <c r="AD97">
        <f t="shared" si="4"/>
        <v>15.412569244799998</v>
      </c>
      <c r="AE97">
        <v>0</v>
      </c>
      <c r="AF97" s="26"/>
      <c r="AG97">
        <f t="shared" si="5"/>
        <v>15.412569244799998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14.509404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0.14088275520000001</v>
      </c>
      <c r="AD98">
        <f t="shared" si="4"/>
        <v>15.8685212448</v>
      </c>
      <c r="AE98">
        <v>0</v>
      </c>
      <c r="AF98" s="26"/>
      <c r="AG98">
        <f t="shared" si="5"/>
        <v>15.8685212448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0.33956335724999975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5.7022500000000004E-2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3.4899555437999984E-3</v>
      </c>
      <c r="AD99">
        <f t="shared" si="6"/>
        <v>0.3930959017061999</v>
      </c>
      <c r="AE99">
        <f t="shared" ref="AE99:AR99" si="8">SUM(AE3:AE98)/4000</f>
        <v>0</v>
      </c>
      <c r="AG99">
        <f t="shared" si="8"/>
        <v>0.3930959017061999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120</v>
      </c>
      <c r="C3" s="16">
        <f>'[1]31'!C5</f>
        <v>0</v>
      </c>
      <c r="D3" s="16">
        <f>'[1]31'!D5</f>
        <v>200</v>
      </c>
      <c r="E3" s="16">
        <f>'[1]31'!E5</f>
        <v>0</v>
      </c>
      <c r="F3" s="15">
        <f>SUM(B3:E3)</f>
        <v>320</v>
      </c>
      <c r="G3" s="15">
        <f>'[1]31'!H5</f>
        <v>120</v>
      </c>
      <c r="H3" s="16">
        <f>'[1]31'!I5</f>
        <v>0</v>
      </c>
      <c r="I3" s="16">
        <f>'[1]31'!J5</f>
        <v>36</v>
      </c>
      <c r="J3" s="16">
        <f>'[1]31'!K5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'[1]31'!B6</f>
        <v>120</v>
      </c>
      <c r="C4" s="16">
        <f>'[1]31'!C6</f>
        <v>0</v>
      </c>
      <c r="D4" s="16">
        <f>'[1]31'!D6</f>
        <v>200</v>
      </c>
      <c r="E4" s="16">
        <f>'[1]31'!E6</f>
        <v>0</v>
      </c>
      <c r="F4" s="15">
        <f>SUM(B4:E4)</f>
        <v>320</v>
      </c>
      <c r="G4" s="15">
        <f>'[1]31'!H6</f>
        <v>120</v>
      </c>
      <c r="H4" s="16">
        <f>'[1]31'!I6</f>
        <v>0</v>
      </c>
      <c r="I4" s="16">
        <f>'[1]31'!J6</f>
        <v>35</v>
      </c>
      <c r="J4" s="16">
        <f>'[1]31'!K6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'[1]31'!B7</f>
        <v>120</v>
      </c>
      <c r="C5" s="16">
        <f>'[1]31'!C7</f>
        <v>0</v>
      </c>
      <c r="D5" s="16">
        <f>'[1]31'!D7</f>
        <v>200</v>
      </c>
      <c r="E5" s="16">
        <f>'[1]31'!E7</f>
        <v>0</v>
      </c>
      <c r="F5" s="15">
        <f t="shared" ref="F5:F68" si="6">SUM(B5:E5)</f>
        <v>320</v>
      </c>
      <c r="G5" s="15">
        <f>'[1]31'!H7</f>
        <v>120</v>
      </c>
      <c r="H5" s="16">
        <f>'[1]31'!I7</f>
        <v>0</v>
      </c>
      <c r="I5" s="16">
        <f>'[1]31'!J7</f>
        <v>35</v>
      </c>
      <c r="J5" s="16">
        <f>'[1]31'!K7</f>
        <v>0</v>
      </c>
      <c r="K5" s="15">
        <f t="shared" si="4"/>
        <v>155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35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'[1]31'!B8</f>
        <v>120</v>
      </c>
      <c r="C6" s="16">
        <f>'[1]31'!C8</f>
        <v>0</v>
      </c>
      <c r="D6" s="16">
        <f>'[1]31'!D8</f>
        <v>200</v>
      </c>
      <c r="E6" s="16">
        <f>'[1]31'!E8</f>
        <v>0</v>
      </c>
      <c r="F6" s="15">
        <f t="shared" si="6"/>
        <v>320</v>
      </c>
      <c r="G6" s="15">
        <f>'[1]31'!H8</f>
        <v>120</v>
      </c>
      <c r="H6" s="16">
        <f>'[1]31'!I8</f>
        <v>0</v>
      </c>
      <c r="I6" s="16">
        <f>'[1]31'!J8</f>
        <v>35</v>
      </c>
      <c r="J6" s="16">
        <f>'[1]31'!K8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'[1]31'!B9</f>
        <v>120</v>
      </c>
      <c r="C7" s="16">
        <f>'[1]31'!C9</f>
        <v>0</v>
      </c>
      <c r="D7" s="16">
        <f>'[1]31'!D9</f>
        <v>200</v>
      </c>
      <c r="E7" s="16">
        <f>'[1]31'!E9</f>
        <v>0</v>
      </c>
      <c r="F7" s="15">
        <f t="shared" si="6"/>
        <v>320</v>
      </c>
      <c r="G7" s="15">
        <f>'[1]31'!H9</f>
        <v>120</v>
      </c>
      <c r="H7" s="16">
        <f>'[1]31'!I9</f>
        <v>0</v>
      </c>
      <c r="I7" s="16">
        <f>'[1]31'!J9</f>
        <v>35</v>
      </c>
      <c r="J7" s="16">
        <f>'[1]31'!K9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'[1]31'!B10</f>
        <v>120</v>
      </c>
      <c r="C8" s="16">
        <f>'[1]31'!C10</f>
        <v>0</v>
      </c>
      <c r="D8" s="16">
        <f>'[1]31'!D10</f>
        <v>200</v>
      </c>
      <c r="E8" s="16">
        <f>'[1]31'!E10</f>
        <v>0</v>
      </c>
      <c r="F8" s="15">
        <f t="shared" si="6"/>
        <v>320</v>
      </c>
      <c r="G8" s="15">
        <f>'[1]31'!H10</f>
        <v>120</v>
      </c>
      <c r="H8" s="16">
        <f>'[1]31'!I10</f>
        <v>0</v>
      </c>
      <c r="I8" s="16">
        <f>'[1]31'!J10</f>
        <v>35</v>
      </c>
      <c r="J8" s="16">
        <f>'[1]31'!K10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'[1]31'!B11</f>
        <v>120</v>
      </c>
      <c r="C9" s="16">
        <f>'[1]31'!C11</f>
        <v>0</v>
      </c>
      <c r="D9" s="16">
        <f>'[1]31'!D11</f>
        <v>200</v>
      </c>
      <c r="E9" s="16">
        <f>'[1]31'!E11</f>
        <v>0</v>
      </c>
      <c r="F9" s="15">
        <f t="shared" si="6"/>
        <v>320</v>
      </c>
      <c r="G9" s="15">
        <f>'[1]31'!H11</f>
        <v>120</v>
      </c>
      <c r="H9" s="16">
        <f>'[1]31'!I11</f>
        <v>0</v>
      </c>
      <c r="I9" s="16">
        <f>'[1]31'!J11</f>
        <v>35</v>
      </c>
      <c r="J9" s="16">
        <f>'[1]31'!K11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'[1]31'!B12</f>
        <v>120</v>
      </c>
      <c r="C10" s="16">
        <f>'[1]31'!C12</f>
        <v>0</v>
      </c>
      <c r="D10" s="16">
        <f>'[1]31'!D12</f>
        <v>200</v>
      </c>
      <c r="E10" s="16">
        <f>'[1]31'!E12</f>
        <v>0</v>
      </c>
      <c r="F10" s="15">
        <f t="shared" si="6"/>
        <v>320</v>
      </c>
      <c r="G10" s="15">
        <f>'[1]31'!H12</f>
        <v>120</v>
      </c>
      <c r="H10" s="16">
        <f>'[1]31'!I12</f>
        <v>0</v>
      </c>
      <c r="I10" s="16">
        <f>'[1]31'!J12</f>
        <v>35</v>
      </c>
      <c r="J10" s="16">
        <f>'[1]31'!K12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'[1]31'!B13</f>
        <v>120</v>
      </c>
      <c r="C11" s="16">
        <f>'[1]31'!C13</f>
        <v>0</v>
      </c>
      <c r="D11" s="16">
        <f>'[1]31'!D13</f>
        <v>200</v>
      </c>
      <c r="E11" s="16">
        <f>'[1]31'!E13</f>
        <v>0</v>
      </c>
      <c r="F11" s="15">
        <f t="shared" si="6"/>
        <v>320</v>
      </c>
      <c r="G11" s="15">
        <f>'[1]31'!H13</f>
        <v>120</v>
      </c>
      <c r="H11" s="16">
        <f>'[1]31'!I13</f>
        <v>0</v>
      </c>
      <c r="I11" s="16">
        <f>'[1]31'!J13</f>
        <v>35</v>
      </c>
      <c r="J11" s="16">
        <f>'[1]31'!K13</f>
        <v>0</v>
      </c>
      <c r="K11" s="15">
        <f t="shared" si="4"/>
        <v>155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'[1]31'!B14</f>
        <v>120</v>
      </c>
      <c r="C12" s="16">
        <f>'[1]31'!C14</f>
        <v>0</v>
      </c>
      <c r="D12" s="16">
        <f>'[1]31'!D14</f>
        <v>200</v>
      </c>
      <c r="E12" s="16">
        <f>'[1]31'!E14</f>
        <v>0</v>
      </c>
      <c r="F12" s="15">
        <f t="shared" si="6"/>
        <v>320</v>
      </c>
      <c r="G12" s="15">
        <f>'[1]31'!H14</f>
        <v>120</v>
      </c>
      <c r="H12" s="16">
        <f>'[1]31'!I14</f>
        <v>0</v>
      </c>
      <c r="I12" s="16">
        <f>'[1]31'!J14</f>
        <v>35</v>
      </c>
      <c r="J12" s="16">
        <f>'[1]31'!K14</f>
        <v>0</v>
      </c>
      <c r="K12" s="15">
        <f t="shared" si="4"/>
        <v>155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35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'[1]31'!B15</f>
        <v>120</v>
      </c>
      <c r="C13" s="16">
        <f>'[1]31'!C15</f>
        <v>0</v>
      </c>
      <c r="D13" s="16">
        <f>'[1]31'!D15</f>
        <v>200</v>
      </c>
      <c r="E13" s="16">
        <f>'[1]31'!E15</f>
        <v>0</v>
      </c>
      <c r="F13" s="15">
        <f t="shared" si="6"/>
        <v>320</v>
      </c>
      <c r="G13" s="15">
        <f>'[1]31'!H15</f>
        <v>120</v>
      </c>
      <c r="H13" s="16">
        <f>'[1]31'!I15</f>
        <v>0</v>
      </c>
      <c r="I13" s="16">
        <f>'[1]31'!J15</f>
        <v>35</v>
      </c>
      <c r="J13" s="16">
        <f>'[1]31'!K15</f>
        <v>0</v>
      </c>
      <c r="K13" s="15">
        <f t="shared" si="4"/>
        <v>155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'[1]31'!B16</f>
        <v>120</v>
      </c>
      <c r="C14" s="16">
        <f>'[1]31'!C16</f>
        <v>0</v>
      </c>
      <c r="D14" s="16">
        <f>'[1]31'!D16</f>
        <v>200</v>
      </c>
      <c r="E14" s="16">
        <f>'[1]31'!E16</f>
        <v>0</v>
      </c>
      <c r="F14" s="15">
        <f t="shared" si="6"/>
        <v>320</v>
      </c>
      <c r="G14" s="15">
        <f>'[1]31'!H16</f>
        <v>120</v>
      </c>
      <c r="H14" s="16">
        <f>'[1]31'!I16</f>
        <v>0</v>
      </c>
      <c r="I14" s="16">
        <f>'[1]31'!J16</f>
        <v>35</v>
      </c>
      <c r="J14" s="16">
        <f>'[1]31'!K16</f>
        <v>0</v>
      </c>
      <c r="K14" s="15">
        <f t="shared" si="4"/>
        <v>155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'[1]31'!B17</f>
        <v>120</v>
      </c>
      <c r="C15" s="16">
        <f>'[1]31'!C17</f>
        <v>0</v>
      </c>
      <c r="D15" s="16">
        <f>'[1]31'!D17</f>
        <v>200</v>
      </c>
      <c r="E15" s="16">
        <f>'[1]31'!E17</f>
        <v>0</v>
      </c>
      <c r="F15" s="15">
        <f t="shared" si="6"/>
        <v>320</v>
      </c>
      <c r="G15" s="15">
        <f>'[1]31'!H17</f>
        <v>120</v>
      </c>
      <c r="H15" s="16">
        <f>'[1]31'!I17</f>
        <v>0</v>
      </c>
      <c r="I15" s="16">
        <f>'[1]31'!J17</f>
        <v>35</v>
      </c>
      <c r="J15" s="16">
        <f>'[1]31'!K17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'[1]31'!B18</f>
        <v>120</v>
      </c>
      <c r="C16" s="16">
        <f>'[1]31'!C18</f>
        <v>0</v>
      </c>
      <c r="D16" s="16">
        <f>'[1]31'!D18</f>
        <v>200</v>
      </c>
      <c r="E16" s="16">
        <f>'[1]31'!E18</f>
        <v>0</v>
      </c>
      <c r="F16" s="15">
        <f t="shared" si="6"/>
        <v>320</v>
      </c>
      <c r="G16" s="15">
        <f>'[1]31'!H18</f>
        <v>120</v>
      </c>
      <c r="H16" s="16">
        <f>'[1]31'!I18</f>
        <v>0</v>
      </c>
      <c r="I16" s="16">
        <f>'[1]31'!J18</f>
        <v>35</v>
      </c>
      <c r="J16" s="16">
        <f>'[1]31'!K18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'[1]31'!B19</f>
        <v>120</v>
      </c>
      <c r="C17" s="16">
        <f>'[1]31'!C19</f>
        <v>0</v>
      </c>
      <c r="D17" s="16">
        <f>'[1]31'!D19</f>
        <v>200</v>
      </c>
      <c r="E17" s="16">
        <f>'[1]31'!E19</f>
        <v>0</v>
      </c>
      <c r="F17" s="15">
        <f t="shared" si="6"/>
        <v>320</v>
      </c>
      <c r="G17" s="15">
        <f>'[1]31'!H19</f>
        <v>120</v>
      </c>
      <c r="H17" s="16">
        <f>'[1]31'!I19</f>
        <v>0</v>
      </c>
      <c r="I17" s="16">
        <f>'[1]31'!J19</f>
        <v>35</v>
      </c>
      <c r="J17" s="16">
        <f>'[1]31'!K19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'[1]31'!B20</f>
        <v>120</v>
      </c>
      <c r="C18" s="16">
        <f>'[1]31'!C20</f>
        <v>0</v>
      </c>
      <c r="D18" s="16">
        <f>'[1]31'!D20</f>
        <v>200</v>
      </c>
      <c r="E18" s="16">
        <f>'[1]31'!E20</f>
        <v>0</v>
      </c>
      <c r="F18" s="15">
        <f t="shared" si="6"/>
        <v>320</v>
      </c>
      <c r="G18" s="15">
        <f>'[1]31'!H20</f>
        <v>120</v>
      </c>
      <c r="H18" s="16">
        <f>'[1]31'!I20</f>
        <v>0</v>
      </c>
      <c r="I18" s="16">
        <f>'[1]31'!J20</f>
        <v>35</v>
      </c>
      <c r="J18" s="16">
        <f>'[1]31'!K20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'[1]31'!B21</f>
        <v>120</v>
      </c>
      <c r="C19" s="16">
        <f>'[1]31'!C21</f>
        <v>0</v>
      </c>
      <c r="D19" s="16">
        <f>'[1]31'!D21</f>
        <v>200</v>
      </c>
      <c r="E19" s="16">
        <f>'[1]31'!E21</f>
        <v>0</v>
      </c>
      <c r="F19" s="15">
        <f t="shared" si="6"/>
        <v>320</v>
      </c>
      <c r="G19" s="15">
        <f>'[1]31'!H21</f>
        <v>120</v>
      </c>
      <c r="H19" s="16">
        <f>'[1]31'!I21</f>
        <v>0</v>
      </c>
      <c r="I19" s="16">
        <f>'[1]31'!J21</f>
        <v>35</v>
      </c>
      <c r="J19" s="16">
        <f>'[1]31'!K21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'[1]31'!B22</f>
        <v>120</v>
      </c>
      <c r="C20" s="16">
        <f>'[1]31'!C22</f>
        <v>0</v>
      </c>
      <c r="D20" s="16">
        <f>'[1]31'!D22</f>
        <v>200</v>
      </c>
      <c r="E20" s="16">
        <f>'[1]31'!E22</f>
        <v>0</v>
      </c>
      <c r="F20" s="15">
        <f t="shared" si="6"/>
        <v>320</v>
      </c>
      <c r="G20" s="15">
        <f>'[1]31'!H22</f>
        <v>120</v>
      </c>
      <c r="H20" s="16">
        <f>'[1]31'!I22</f>
        <v>0</v>
      </c>
      <c r="I20" s="16">
        <f>'[1]31'!J22</f>
        <v>35</v>
      </c>
      <c r="J20" s="16">
        <f>'[1]31'!K22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'[1]31'!B23</f>
        <v>120</v>
      </c>
      <c r="C21" s="16">
        <f>'[1]31'!C23</f>
        <v>0</v>
      </c>
      <c r="D21" s="16">
        <f>'[1]31'!D23</f>
        <v>200</v>
      </c>
      <c r="E21" s="16">
        <f>'[1]31'!E23</f>
        <v>0</v>
      </c>
      <c r="F21" s="15">
        <f t="shared" si="6"/>
        <v>320</v>
      </c>
      <c r="G21" s="15">
        <f>'[1]31'!H23</f>
        <v>120</v>
      </c>
      <c r="H21" s="16">
        <f>'[1]31'!I23</f>
        <v>0</v>
      </c>
      <c r="I21" s="16">
        <f>'[1]31'!J23</f>
        <v>35</v>
      </c>
      <c r="J21" s="16">
        <f>'[1]31'!K23</f>
        <v>0</v>
      </c>
      <c r="K21" s="15">
        <f t="shared" si="4"/>
        <v>155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'[1]31'!B24</f>
        <v>120</v>
      </c>
      <c r="C22" s="16">
        <f>'[1]31'!C24</f>
        <v>0</v>
      </c>
      <c r="D22" s="16">
        <f>'[1]31'!D24</f>
        <v>200</v>
      </c>
      <c r="E22" s="16">
        <f>'[1]31'!E24</f>
        <v>0</v>
      </c>
      <c r="F22" s="15">
        <f t="shared" si="6"/>
        <v>320</v>
      </c>
      <c r="G22" s="15">
        <f>'[1]31'!H24</f>
        <v>120</v>
      </c>
      <c r="H22" s="16">
        <f>'[1]31'!I24</f>
        <v>0</v>
      </c>
      <c r="I22" s="16">
        <f>'[1]31'!J24</f>
        <v>35</v>
      </c>
      <c r="J22" s="16">
        <f>'[1]31'!K24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'[1]31'!B25</f>
        <v>120</v>
      </c>
      <c r="C23" s="16">
        <f>'[1]31'!C25</f>
        <v>0</v>
      </c>
      <c r="D23" s="16">
        <f>'[1]31'!D25</f>
        <v>200</v>
      </c>
      <c r="E23" s="16">
        <f>'[1]31'!E25</f>
        <v>0</v>
      </c>
      <c r="F23" s="15">
        <f t="shared" si="6"/>
        <v>320</v>
      </c>
      <c r="G23" s="15">
        <f>'[1]31'!H25</f>
        <v>120</v>
      </c>
      <c r="H23" s="16">
        <f>'[1]31'!I25</f>
        <v>0</v>
      </c>
      <c r="I23" s="16">
        <f>'[1]31'!J25</f>
        <v>35</v>
      </c>
      <c r="J23" s="16">
        <f>'[1]31'!K25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'[1]31'!B26</f>
        <v>120</v>
      </c>
      <c r="C24" s="16">
        <f>'[1]31'!C26</f>
        <v>0</v>
      </c>
      <c r="D24" s="16">
        <f>'[1]31'!D26</f>
        <v>200</v>
      </c>
      <c r="E24" s="16">
        <f>'[1]31'!E26</f>
        <v>0</v>
      </c>
      <c r="F24" s="15">
        <f t="shared" si="6"/>
        <v>320</v>
      </c>
      <c r="G24" s="15">
        <f>'[1]31'!H26</f>
        <v>120</v>
      </c>
      <c r="H24" s="16">
        <f>'[1]31'!I26</f>
        <v>0</v>
      </c>
      <c r="I24" s="16">
        <f>'[1]31'!J26</f>
        <v>35</v>
      </c>
      <c r="J24" s="16">
        <f>'[1]31'!K26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'[1]31'!B27</f>
        <v>120</v>
      </c>
      <c r="C25" s="16">
        <f>'[1]31'!C27</f>
        <v>0</v>
      </c>
      <c r="D25" s="16">
        <f>'[1]31'!D27</f>
        <v>200</v>
      </c>
      <c r="E25" s="16">
        <f>'[1]31'!E27</f>
        <v>0</v>
      </c>
      <c r="F25" s="15">
        <f t="shared" si="6"/>
        <v>320</v>
      </c>
      <c r="G25" s="15">
        <f>'[1]31'!H27</f>
        <v>120</v>
      </c>
      <c r="H25" s="16">
        <f>'[1]31'!I27</f>
        <v>0</v>
      </c>
      <c r="I25" s="16">
        <f>'[1]31'!J27</f>
        <v>35</v>
      </c>
      <c r="J25" s="16">
        <f>'[1]31'!K27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'[1]31'!B28</f>
        <v>120</v>
      </c>
      <c r="C26" s="16">
        <f>'[1]31'!C28</f>
        <v>0</v>
      </c>
      <c r="D26" s="16">
        <f>'[1]31'!D28</f>
        <v>200</v>
      </c>
      <c r="E26" s="16">
        <f>'[1]31'!E28</f>
        <v>0</v>
      </c>
      <c r="F26" s="15">
        <f t="shared" si="6"/>
        <v>320</v>
      </c>
      <c r="G26" s="15">
        <f>'[1]31'!H28</f>
        <v>120</v>
      </c>
      <c r="H26" s="16">
        <f>'[1]31'!I28</f>
        <v>0</v>
      </c>
      <c r="I26" s="16">
        <f>'[1]31'!J28</f>
        <v>35</v>
      </c>
      <c r="J26" s="16">
        <f>'[1]31'!K28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'[1]31'!B29</f>
        <v>120</v>
      </c>
      <c r="C27" s="16">
        <f>'[1]31'!C29</f>
        <v>0</v>
      </c>
      <c r="D27" s="16">
        <f>'[1]31'!D29</f>
        <v>200</v>
      </c>
      <c r="E27" s="16">
        <f>'[1]31'!E29</f>
        <v>0</v>
      </c>
      <c r="F27" s="15">
        <f t="shared" si="6"/>
        <v>320</v>
      </c>
      <c r="G27" s="15">
        <f>'[1]31'!H29</f>
        <v>120</v>
      </c>
      <c r="H27" s="16">
        <f>'[1]31'!I29</f>
        <v>0</v>
      </c>
      <c r="I27" s="16">
        <f>'[1]31'!J29</f>
        <v>35</v>
      </c>
      <c r="J27" s="16">
        <f>'[1]31'!K29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'[1]31'!B30</f>
        <v>120</v>
      </c>
      <c r="C28" s="16">
        <f>'[1]31'!C30</f>
        <v>0</v>
      </c>
      <c r="D28" s="16">
        <f>'[1]31'!D30</f>
        <v>200</v>
      </c>
      <c r="E28" s="16">
        <f>'[1]31'!E30</f>
        <v>0</v>
      </c>
      <c r="F28" s="15">
        <f t="shared" si="6"/>
        <v>320</v>
      </c>
      <c r="G28" s="15">
        <f>'[1]31'!H30</f>
        <v>120</v>
      </c>
      <c r="H28" s="16">
        <f>'[1]31'!I30</f>
        <v>0</v>
      </c>
      <c r="I28" s="16">
        <f>'[1]31'!J30</f>
        <v>36</v>
      </c>
      <c r="J28" s="16">
        <f>'[1]31'!K30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'[1]31'!B31</f>
        <v>120</v>
      </c>
      <c r="C29" s="16">
        <f>'[1]31'!C31</f>
        <v>0</v>
      </c>
      <c r="D29" s="16">
        <f>'[1]31'!D31</f>
        <v>200</v>
      </c>
      <c r="E29" s="16">
        <f>'[1]31'!E31</f>
        <v>0</v>
      </c>
      <c r="F29" s="15">
        <f t="shared" si="6"/>
        <v>320</v>
      </c>
      <c r="G29" s="15">
        <f>'[1]31'!H31</f>
        <v>120</v>
      </c>
      <c r="H29" s="16">
        <f>'[1]31'!I31</f>
        <v>0</v>
      </c>
      <c r="I29" s="16">
        <f>'[1]31'!J31</f>
        <v>36</v>
      </c>
      <c r="J29" s="16">
        <f>'[1]31'!K31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'[1]31'!B32</f>
        <v>120</v>
      </c>
      <c r="C30" s="16">
        <f>'[1]31'!C32</f>
        <v>0</v>
      </c>
      <c r="D30" s="16">
        <f>'[1]31'!D32</f>
        <v>200</v>
      </c>
      <c r="E30" s="16">
        <f>'[1]31'!E32</f>
        <v>0</v>
      </c>
      <c r="F30" s="15">
        <f t="shared" si="6"/>
        <v>320</v>
      </c>
      <c r="G30" s="15">
        <f>'[1]31'!H32</f>
        <v>120</v>
      </c>
      <c r="H30" s="16">
        <f>'[1]31'!I32</f>
        <v>0</v>
      </c>
      <c r="I30" s="16">
        <f>'[1]31'!J32</f>
        <v>36</v>
      </c>
      <c r="J30" s="16">
        <f>'[1]31'!K32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'[1]31'!B33</f>
        <v>120</v>
      </c>
      <c r="C31" s="16">
        <f>'[1]31'!C33</f>
        <v>0</v>
      </c>
      <c r="D31" s="16">
        <f>'[1]31'!D33</f>
        <v>200</v>
      </c>
      <c r="E31" s="16">
        <f>'[1]31'!E33</f>
        <v>0</v>
      </c>
      <c r="F31" s="15">
        <f t="shared" si="6"/>
        <v>320</v>
      </c>
      <c r="G31" s="15">
        <f>'[1]31'!H33</f>
        <v>120</v>
      </c>
      <c r="H31" s="16">
        <f>'[1]31'!I33</f>
        <v>0</v>
      </c>
      <c r="I31" s="16">
        <f>'[1]31'!J33</f>
        <v>36</v>
      </c>
      <c r="J31" s="16">
        <f>'[1]31'!K33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'[1]31'!B34</f>
        <v>120</v>
      </c>
      <c r="C32" s="16">
        <f>'[1]31'!C34</f>
        <v>0</v>
      </c>
      <c r="D32" s="16">
        <f>'[1]31'!D34</f>
        <v>200</v>
      </c>
      <c r="E32" s="16">
        <f>'[1]31'!E34</f>
        <v>0</v>
      </c>
      <c r="F32" s="15">
        <f t="shared" si="6"/>
        <v>320</v>
      </c>
      <c r="G32" s="15">
        <f>'[1]31'!H34</f>
        <v>120</v>
      </c>
      <c r="H32" s="16">
        <f>'[1]31'!I34</f>
        <v>0</v>
      </c>
      <c r="I32" s="16">
        <f>'[1]31'!J34</f>
        <v>36</v>
      </c>
      <c r="J32" s="16">
        <f>'[1]31'!K34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'[1]31'!B35</f>
        <v>120</v>
      </c>
      <c r="C33" s="16">
        <f>'[1]31'!C35</f>
        <v>0</v>
      </c>
      <c r="D33" s="16">
        <f>'[1]31'!D35</f>
        <v>200</v>
      </c>
      <c r="E33" s="16">
        <f>'[1]31'!E35</f>
        <v>0</v>
      </c>
      <c r="F33" s="15">
        <f t="shared" si="6"/>
        <v>320</v>
      </c>
      <c r="G33" s="15">
        <f>'[1]31'!H35</f>
        <v>120</v>
      </c>
      <c r="H33" s="16">
        <f>'[1]31'!I35</f>
        <v>0</v>
      </c>
      <c r="I33" s="16">
        <f>'[1]31'!J35</f>
        <v>36</v>
      </c>
      <c r="J33" s="16">
        <f>'[1]31'!K35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'[1]31'!B36</f>
        <v>120</v>
      </c>
      <c r="C34" s="16">
        <f>'[1]31'!C36</f>
        <v>0</v>
      </c>
      <c r="D34" s="16">
        <f>'[1]31'!D36</f>
        <v>200</v>
      </c>
      <c r="E34" s="16">
        <f>'[1]31'!E36</f>
        <v>0</v>
      </c>
      <c r="F34" s="15">
        <f t="shared" si="6"/>
        <v>320</v>
      </c>
      <c r="G34" s="15">
        <f>'[1]31'!H36</f>
        <v>120</v>
      </c>
      <c r="H34" s="16">
        <f>'[1]31'!I36</f>
        <v>0</v>
      </c>
      <c r="I34" s="16">
        <f>'[1]31'!J36</f>
        <v>33</v>
      </c>
      <c r="J34" s="16">
        <f>'[1]31'!K36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'[1]31'!B37</f>
        <v>120</v>
      </c>
      <c r="C35" s="16">
        <f>'[1]31'!C37</f>
        <v>0</v>
      </c>
      <c r="D35" s="16">
        <f>'[1]31'!D37</f>
        <v>200</v>
      </c>
      <c r="E35" s="16">
        <f>'[1]31'!E37</f>
        <v>0</v>
      </c>
      <c r="F35" s="15">
        <f t="shared" si="6"/>
        <v>320</v>
      </c>
      <c r="G35" s="15">
        <f>'[1]31'!H37</f>
        <v>120</v>
      </c>
      <c r="H35" s="16">
        <f>'[1]31'!I37</f>
        <v>0</v>
      </c>
      <c r="I35" s="16">
        <f>'[1]31'!J37</f>
        <v>33</v>
      </c>
      <c r="J35" s="16">
        <f>'[1]31'!K37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'[1]31'!B38</f>
        <v>120</v>
      </c>
      <c r="C36" s="16">
        <f>'[1]31'!C38</f>
        <v>0</v>
      </c>
      <c r="D36" s="16">
        <f>'[1]31'!D38</f>
        <v>200</v>
      </c>
      <c r="E36" s="16">
        <f>'[1]31'!E38</f>
        <v>0</v>
      </c>
      <c r="F36" s="15">
        <f t="shared" si="6"/>
        <v>320</v>
      </c>
      <c r="G36" s="15">
        <f>'[1]31'!H38</f>
        <v>120</v>
      </c>
      <c r="H36" s="16">
        <f>'[1]31'!I38</f>
        <v>0</v>
      </c>
      <c r="I36" s="16">
        <f>'[1]31'!J38</f>
        <v>33</v>
      </c>
      <c r="J36" s="16">
        <f>'[1]31'!K38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'[1]31'!B39</f>
        <v>120</v>
      </c>
      <c r="C37" s="16">
        <f>'[1]31'!C39</f>
        <v>0</v>
      </c>
      <c r="D37" s="16">
        <f>'[1]31'!D39</f>
        <v>200</v>
      </c>
      <c r="E37" s="16">
        <f>'[1]31'!E39</f>
        <v>0</v>
      </c>
      <c r="F37" s="15">
        <f t="shared" si="6"/>
        <v>320</v>
      </c>
      <c r="G37" s="15">
        <f>'[1]31'!H39</f>
        <v>120</v>
      </c>
      <c r="H37" s="16">
        <f>'[1]31'!I39</f>
        <v>0</v>
      </c>
      <c r="I37" s="16">
        <f>'[1]31'!J39</f>
        <v>33</v>
      </c>
      <c r="J37" s="16">
        <f>'[1]31'!K39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'[1]31'!B40</f>
        <v>120</v>
      </c>
      <c r="C38" s="16">
        <f>'[1]31'!C40</f>
        <v>0</v>
      </c>
      <c r="D38" s="16">
        <f>'[1]31'!D40</f>
        <v>200</v>
      </c>
      <c r="E38" s="16">
        <f>'[1]31'!E40</f>
        <v>0</v>
      </c>
      <c r="F38" s="15">
        <f t="shared" si="6"/>
        <v>320</v>
      </c>
      <c r="G38" s="15">
        <f>'[1]31'!H40</f>
        <v>120</v>
      </c>
      <c r="H38" s="16">
        <f>'[1]31'!I40</f>
        <v>0</v>
      </c>
      <c r="I38" s="16">
        <f>'[1]31'!J40</f>
        <v>33</v>
      </c>
      <c r="J38" s="16">
        <f>'[1]31'!K40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'[1]31'!B41</f>
        <v>120</v>
      </c>
      <c r="C39" s="16">
        <f>'[1]31'!C41</f>
        <v>0</v>
      </c>
      <c r="D39" s="16">
        <f>'[1]31'!D41</f>
        <v>200</v>
      </c>
      <c r="E39" s="16">
        <f>'[1]31'!E41</f>
        <v>0</v>
      </c>
      <c r="F39" s="15">
        <f t="shared" si="6"/>
        <v>320</v>
      </c>
      <c r="G39" s="15">
        <f>'[1]31'!H41</f>
        <v>120</v>
      </c>
      <c r="H39" s="16">
        <f>'[1]31'!I41</f>
        <v>0</v>
      </c>
      <c r="I39" s="16">
        <f>'[1]31'!J41</f>
        <v>33</v>
      </c>
      <c r="J39" s="16">
        <f>'[1]31'!K41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'[1]31'!B42</f>
        <v>120</v>
      </c>
      <c r="C40" s="16">
        <f>'[1]31'!C42</f>
        <v>0</v>
      </c>
      <c r="D40" s="16">
        <f>'[1]31'!D42</f>
        <v>200</v>
      </c>
      <c r="E40" s="16">
        <f>'[1]31'!E42</f>
        <v>0</v>
      </c>
      <c r="F40" s="15">
        <f t="shared" si="6"/>
        <v>320</v>
      </c>
      <c r="G40" s="15">
        <f>'[1]31'!H42</f>
        <v>120</v>
      </c>
      <c r="H40" s="16">
        <f>'[1]31'!I42</f>
        <v>0</v>
      </c>
      <c r="I40" s="16">
        <f>'[1]31'!J42</f>
        <v>33</v>
      </c>
      <c r="J40" s="16">
        <f>'[1]31'!K42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'[1]31'!B43</f>
        <v>120</v>
      </c>
      <c r="C41" s="16">
        <f>'[1]31'!C43</f>
        <v>0</v>
      </c>
      <c r="D41" s="16">
        <f>'[1]31'!D43</f>
        <v>200</v>
      </c>
      <c r="E41" s="16">
        <f>'[1]31'!E43</f>
        <v>0</v>
      </c>
      <c r="F41" s="15">
        <f t="shared" si="6"/>
        <v>320</v>
      </c>
      <c r="G41" s="15">
        <f>'[1]31'!H43</f>
        <v>120</v>
      </c>
      <c r="H41" s="16">
        <f>'[1]31'!I43</f>
        <v>0</v>
      </c>
      <c r="I41" s="16">
        <f>'[1]31'!J43</f>
        <v>33</v>
      </c>
      <c r="J41" s="16">
        <f>'[1]31'!K43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'[1]31'!B44</f>
        <v>120</v>
      </c>
      <c r="C42" s="16">
        <f>'[1]31'!C44</f>
        <v>0</v>
      </c>
      <c r="D42" s="16">
        <f>'[1]31'!D44</f>
        <v>200</v>
      </c>
      <c r="E42" s="16">
        <f>'[1]31'!E44</f>
        <v>0</v>
      </c>
      <c r="F42" s="15">
        <f t="shared" si="6"/>
        <v>320</v>
      </c>
      <c r="G42" s="15">
        <f>'[1]31'!H44</f>
        <v>120</v>
      </c>
      <c r="H42" s="16">
        <f>'[1]31'!I44</f>
        <v>0</v>
      </c>
      <c r="I42" s="16">
        <f>'[1]31'!J44</f>
        <v>33</v>
      </c>
      <c r="J42" s="16">
        <f>'[1]31'!K44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'[1]31'!B45</f>
        <v>120</v>
      </c>
      <c r="C43" s="16">
        <f>'[1]31'!C45</f>
        <v>0</v>
      </c>
      <c r="D43" s="16">
        <f>'[1]31'!D45</f>
        <v>200</v>
      </c>
      <c r="E43" s="16">
        <f>'[1]31'!E45</f>
        <v>0</v>
      </c>
      <c r="F43" s="15">
        <f t="shared" si="6"/>
        <v>320</v>
      </c>
      <c r="G43" s="15">
        <f>'[1]31'!H45</f>
        <v>120</v>
      </c>
      <c r="H43" s="16">
        <f>'[1]31'!I45</f>
        <v>0</v>
      </c>
      <c r="I43" s="16">
        <f>'[1]31'!J45</f>
        <v>32</v>
      </c>
      <c r="J43" s="16">
        <f>'[1]31'!K45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'[1]31'!B46</f>
        <v>120</v>
      </c>
      <c r="C44" s="16">
        <f>'[1]31'!C46</f>
        <v>0</v>
      </c>
      <c r="D44" s="16">
        <f>'[1]31'!D46</f>
        <v>200</v>
      </c>
      <c r="E44" s="16">
        <f>'[1]31'!E46</f>
        <v>0</v>
      </c>
      <c r="F44" s="15">
        <f t="shared" si="6"/>
        <v>320</v>
      </c>
      <c r="G44" s="15">
        <f>'[1]31'!H46</f>
        <v>120</v>
      </c>
      <c r="H44" s="16">
        <f>'[1]31'!I46</f>
        <v>0</v>
      </c>
      <c r="I44" s="16">
        <f>'[1]31'!J46</f>
        <v>32</v>
      </c>
      <c r="J44" s="16">
        <f>'[1]31'!K46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'[1]31'!B47</f>
        <v>120</v>
      </c>
      <c r="C45" s="16">
        <f>'[1]31'!C47</f>
        <v>0</v>
      </c>
      <c r="D45" s="16">
        <f>'[1]31'!D47</f>
        <v>200</v>
      </c>
      <c r="E45" s="16">
        <f>'[1]31'!E47</f>
        <v>0</v>
      </c>
      <c r="F45" s="15">
        <f t="shared" si="6"/>
        <v>320</v>
      </c>
      <c r="G45" s="15">
        <f>'[1]31'!H47</f>
        <v>120</v>
      </c>
      <c r="H45" s="16">
        <f>'[1]31'!I47</f>
        <v>0</v>
      </c>
      <c r="I45" s="16">
        <f>'[1]31'!J47</f>
        <v>32</v>
      </c>
      <c r="J45" s="16">
        <f>'[1]31'!K47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'[1]31'!B48</f>
        <v>120</v>
      </c>
      <c r="C46" s="16">
        <f>'[1]31'!C48</f>
        <v>0</v>
      </c>
      <c r="D46" s="16">
        <f>'[1]31'!D48</f>
        <v>200</v>
      </c>
      <c r="E46" s="16">
        <f>'[1]31'!E48</f>
        <v>0</v>
      </c>
      <c r="F46" s="15">
        <f t="shared" si="6"/>
        <v>320</v>
      </c>
      <c r="G46" s="15">
        <f>'[1]31'!H48</f>
        <v>120</v>
      </c>
      <c r="H46" s="16">
        <f>'[1]31'!I48</f>
        <v>0</v>
      </c>
      <c r="I46" s="16">
        <f>'[1]31'!J48</f>
        <v>32</v>
      </c>
      <c r="J46" s="16">
        <f>'[1]31'!K48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'[1]31'!B49</f>
        <v>120</v>
      </c>
      <c r="C47" s="16">
        <f>'[1]31'!C49</f>
        <v>0</v>
      </c>
      <c r="D47" s="16">
        <f>'[1]31'!D49</f>
        <v>200</v>
      </c>
      <c r="E47" s="16">
        <f>'[1]31'!E49</f>
        <v>0</v>
      </c>
      <c r="F47" s="15">
        <f t="shared" si="6"/>
        <v>320</v>
      </c>
      <c r="G47" s="15">
        <f>'[1]31'!H49</f>
        <v>120</v>
      </c>
      <c r="H47" s="16">
        <f>'[1]31'!I49</f>
        <v>0</v>
      </c>
      <c r="I47" s="16">
        <f>'[1]31'!J49</f>
        <v>32</v>
      </c>
      <c r="J47" s="16">
        <f>'[1]31'!K49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'[1]31'!B50</f>
        <v>120</v>
      </c>
      <c r="C48" s="16">
        <f>'[1]31'!C50</f>
        <v>0</v>
      </c>
      <c r="D48" s="16">
        <f>'[1]31'!D50</f>
        <v>200</v>
      </c>
      <c r="E48" s="16">
        <f>'[1]31'!E50</f>
        <v>0</v>
      </c>
      <c r="F48" s="15">
        <f t="shared" si="6"/>
        <v>320</v>
      </c>
      <c r="G48" s="15">
        <f>'[1]31'!H50</f>
        <v>120</v>
      </c>
      <c r="H48" s="16">
        <f>'[1]31'!I50</f>
        <v>0</v>
      </c>
      <c r="I48" s="16">
        <f>'[1]31'!J50</f>
        <v>32</v>
      </c>
      <c r="J48" s="16">
        <f>'[1]31'!K50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'[1]31'!B51</f>
        <v>120</v>
      </c>
      <c r="C49" s="16">
        <f>'[1]31'!C51</f>
        <v>0</v>
      </c>
      <c r="D49" s="16">
        <f>'[1]31'!D51</f>
        <v>200</v>
      </c>
      <c r="E49" s="16">
        <f>'[1]31'!E51</f>
        <v>0</v>
      </c>
      <c r="F49" s="15">
        <f t="shared" si="6"/>
        <v>320</v>
      </c>
      <c r="G49" s="15">
        <f>'[1]31'!H51</f>
        <v>120</v>
      </c>
      <c r="H49" s="16">
        <f>'[1]31'!I51</f>
        <v>0</v>
      </c>
      <c r="I49" s="16">
        <f>'[1]31'!J51</f>
        <v>32</v>
      </c>
      <c r="J49" s="16">
        <f>'[1]31'!K51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'[1]31'!B52</f>
        <v>120</v>
      </c>
      <c r="C50" s="16">
        <f>'[1]31'!C52</f>
        <v>0</v>
      </c>
      <c r="D50" s="16">
        <f>'[1]31'!D52</f>
        <v>200</v>
      </c>
      <c r="E50" s="16">
        <f>'[1]31'!E52</f>
        <v>0</v>
      </c>
      <c r="F50" s="15">
        <f t="shared" si="6"/>
        <v>320</v>
      </c>
      <c r="G50" s="15">
        <f>'[1]31'!H52</f>
        <v>120</v>
      </c>
      <c r="H50" s="16">
        <f>'[1]31'!I52</f>
        <v>0</v>
      </c>
      <c r="I50" s="16">
        <f>'[1]31'!J52</f>
        <v>32</v>
      </c>
      <c r="J50" s="16">
        <f>'[1]31'!K52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'[1]31'!B53</f>
        <v>120</v>
      </c>
      <c r="C51" s="16">
        <f>'[1]31'!C53</f>
        <v>0</v>
      </c>
      <c r="D51" s="16">
        <f>'[1]31'!D53</f>
        <v>200</v>
      </c>
      <c r="E51" s="16">
        <f>'[1]31'!E53</f>
        <v>0</v>
      </c>
      <c r="F51" s="15">
        <f t="shared" si="6"/>
        <v>320</v>
      </c>
      <c r="G51" s="15">
        <f>'[1]31'!H53</f>
        <v>120</v>
      </c>
      <c r="H51" s="16">
        <f>'[1]31'!I53</f>
        <v>0</v>
      </c>
      <c r="I51" s="16">
        <f>'[1]31'!J53</f>
        <v>30</v>
      </c>
      <c r="J51" s="16">
        <f>'[1]31'!K53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'[1]31'!B54</f>
        <v>120</v>
      </c>
      <c r="C52" s="16">
        <f>'[1]31'!C54</f>
        <v>0</v>
      </c>
      <c r="D52" s="16">
        <f>'[1]31'!D54</f>
        <v>200</v>
      </c>
      <c r="E52" s="16">
        <f>'[1]31'!E54</f>
        <v>0</v>
      </c>
      <c r="F52" s="15">
        <f t="shared" si="6"/>
        <v>320</v>
      </c>
      <c r="G52" s="15">
        <f>'[1]31'!H54</f>
        <v>120</v>
      </c>
      <c r="H52" s="16">
        <f>'[1]31'!I54</f>
        <v>0</v>
      </c>
      <c r="I52" s="16">
        <f>'[1]31'!J54</f>
        <v>30</v>
      </c>
      <c r="J52" s="16">
        <f>'[1]31'!K54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'[1]31'!B55</f>
        <v>120</v>
      </c>
      <c r="C53" s="16">
        <f>'[1]31'!C55</f>
        <v>0</v>
      </c>
      <c r="D53" s="16">
        <f>'[1]31'!D55</f>
        <v>200</v>
      </c>
      <c r="E53" s="16">
        <f>'[1]31'!E55</f>
        <v>0</v>
      </c>
      <c r="F53" s="15">
        <f t="shared" si="6"/>
        <v>320</v>
      </c>
      <c r="G53" s="15">
        <f>'[1]31'!H55</f>
        <v>120</v>
      </c>
      <c r="H53" s="16">
        <f>'[1]31'!I55</f>
        <v>0</v>
      </c>
      <c r="I53" s="16">
        <f>'[1]31'!J55</f>
        <v>30</v>
      </c>
      <c r="J53" s="16">
        <f>'[1]31'!K55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'[1]31'!B56</f>
        <v>120</v>
      </c>
      <c r="C54" s="16">
        <f>'[1]31'!C56</f>
        <v>0</v>
      </c>
      <c r="D54" s="16">
        <f>'[1]31'!D56</f>
        <v>200</v>
      </c>
      <c r="E54" s="16">
        <f>'[1]31'!E56</f>
        <v>0</v>
      </c>
      <c r="F54" s="15">
        <f t="shared" si="6"/>
        <v>320</v>
      </c>
      <c r="G54" s="15">
        <f>'[1]31'!H56</f>
        <v>120</v>
      </c>
      <c r="H54" s="16">
        <f>'[1]31'!I56</f>
        <v>0</v>
      </c>
      <c r="I54" s="16">
        <f>'[1]31'!J56</f>
        <v>30</v>
      </c>
      <c r="J54" s="16">
        <f>'[1]31'!K56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'[1]31'!B57</f>
        <v>120</v>
      </c>
      <c r="C55" s="16">
        <f>'[1]31'!C57</f>
        <v>0</v>
      </c>
      <c r="D55" s="16">
        <f>'[1]31'!D57</f>
        <v>200</v>
      </c>
      <c r="E55" s="16">
        <f>'[1]31'!E57</f>
        <v>0</v>
      </c>
      <c r="F55" s="15">
        <f t="shared" si="6"/>
        <v>320</v>
      </c>
      <c r="G55" s="15">
        <f>'[1]31'!H57</f>
        <v>120</v>
      </c>
      <c r="H55" s="16">
        <f>'[1]31'!I57</f>
        <v>0</v>
      </c>
      <c r="I55" s="16">
        <f>'[1]31'!J57</f>
        <v>30</v>
      </c>
      <c r="J55" s="16">
        <f>'[1]31'!K57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'[1]31'!B58</f>
        <v>120</v>
      </c>
      <c r="C56" s="16">
        <f>'[1]31'!C58</f>
        <v>0</v>
      </c>
      <c r="D56" s="16">
        <f>'[1]31'!D58</f>
        <v>200</v>
      </c>
      <c r="E56" s="16">
        <f>'[1]31'!E58</f>
        <v>0</v>
      </c>
      <c r="F56" s="15">
        <f t="shared" si="6"/>
        <v>320</v>
      </c>
      <c r="G56" s="15">
        <f>'[1]31'!H58</f>
        <v>120</v>
      </c>
      <c r="H56" s="16">
        <f>'[1]31'!I58</f>
        <v>0</v>
      </c>
      <c r="I56" s="16">
        <f>'[1]31'!J58</f>
        <v>28</v>
      </c>
      <c r="J56" s="16">
        <f>'[1]31'!K58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'[1]31'!B59</f>
        <v>120</v>
      </c>
      <c r="C57" s="16">
        <f>'[1]31'!C59</f>
        <v>0</v>
      </c>
      <c r="D57" s="16">
        <f>'[1]31'!D59</f>
        <v>200</v>
      </c>
      <c r="E57" s="16">
        <f>'[1]31'!E59</f>
        <v>0</v>
      </c>
      <c r="F57" s="15">
        <f t="shared" si="6"/>
        <v>320</v>
      </c>
      <c r="G57" s="15">
        <f>'[1]31'!H59</f>
        <v>120</v>
      </c>
      <c r="H57" s="16">
        <f>'[1]31'!I59</f>
        <v>0</v>
      </c>
      <c r="I57" s="16">
        <f>'[1]31'!J59</f>
        <v>28</v>
      </c>
      <c r="J57" s="16">
        <f>'[1]31'!K59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'[1]31'!B60</f>
        <v>120</v>
      </c>
      <c r="C58" s="16">
        <f>'[1]31'!C60</f>
        <v>0</v>
      </c>
      <c r="D58" s="16">
        <f>'[1]31'!D60</f>
        <v>200</v>
      </c>
      <c r="E58" s="16">
        <f>'[1]31'!E60</f>
        <v>0</v>
      </c>
      <c r="F58" s="15">
        <f t="shared" si="6"/>
        <v>320</v>
      </c>
      <c r="G58" s="15">
        <f>'[1]31'!H60</f>
        <v>120</v>
      </c>
      <c r="H58" s="16">
        <f>'[1]31'!I60</f>
        <v>0</v>
      </c>
      <c r="I58" s="16">
        <f>'[1]31'!J60</f>
        <v>28</v>
      </c>
      <c r="J58" s="16">
        <f>'[1]31'!K60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'[1]31'!B61</f>
        <v>120</v>
      </c>
      <c r="C59" s="16">
        <f>'[1]31'!C61</f>
        <v>0</v>
      </c>
      <c r="D59" s="16">
        <f>'[1]31'!D61</f>
        <v>200</v>
      </c>
      <c r="E59" s="16">
        <f>'[1]31'!E61</f>
        <v>0</v>
      </c>
      <c r="F59" s="15">
        <f t="shared" si="6"/>
        <v>320</v>
      </c>
      <c r="G59" s="15">
        <f>'[1]31'!H61</f>
        <v>120</v>
      </c>
      <c r="H59" s="16">
        <f>'[1]31'!I61</f>
        <v>0</v>
      </c>
      <c r="I59" s="16">
        <f>'[1]31'!J61</f>
        <v>28</v>
      </c>
      <c r="J59" s="16">
        <f>'[1]31'!K61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'[1]31'!B62</f>
        <v>120</v>
      </c>
      <c r="C60" s="16">
        <f>'[1]31'!C62</f>
        <v>0</v>
      </c>
      <c r="D60" s="16">
        <f>'[1]31'!D62</f>
        <v>200</v>
      </c>
      <c r="E60" s="16">
        <f>'[1]31'!E62</f>
        <v>0</v>
      </c>
      <c r="F60" s="15">
        <f t="shared" si="6"/>
        <v>320</v>
      </c>
      <c r="G60" s="15">
        <f>'[1]31'!H62</f>
        <v>120</v>
      </c>
      <c r="H60" s="16">
        <f>'[1]31'!I62</f>
        <v>0</v>
      </c>
      <c r="I60" s="16">
        <f>'[1]31'!J62</f>
        <v>28</v>
      </c>
      <c r="J60" s="16">
        <f>'[1]31'!K62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'[1]31'!B63</f>
        <v>120</v>
      </c>
      <c r="C61" s="16">
        <f>'[1]31'!C63</f>
        <v>0</v>
      </c>
      <c r="D61" s="16">
        <f>'[1]31'!D63</f>
        <v>200</v>
      </c>
      <c r="E61" s="16">
        <f>'[1]31'!E63</f>
        <v>0</v>
      </c>
      <c r="F61" s="15">
        <f t="shared" si="6"/>
        <v>320</v>
      </c>
      <c r="G61" s="15">
        <f>'[1]31'!H63</f>
        <v>120</v>
      </c>
      <c r="H61" s="16">
        <f>'[1]31'!I63</f>
        <v>0</v>
      </c>
      <c r="I61" s="16">
        <f>'[1]31'!J63</f>
        <v>28</v>
      </c>
      <c r="J61" s="16">
        <f>'[1]31'!K63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'[1]31'!B64</f>
        <v>120</v>
      </c>
      <c r="C62" s="16">
        <f>'[1]31'!C64</f>
        <v>0</v>
      </c>
      <c r="D62" s="16">
        <f>'[1]31'!D64</f>
        <v>200</v>
      </c>
      <c r="E62" s="16">
        <f>'[1]31'!E64</f>
        <v>0</v>
      </c>
      <c r="F62" s="15">
        <f t="shared" si="6"/>
        <v>320</v>
      </c>
      <c r="G62" s="15">
        <f>'[1]31'!H64</f>
        <v>120</v>
      </c>
      <c r="H62" s="16">
        <f>'[1]31'!I64</f>
        <v>0</v>
      </c>
      <c r="I62" s="16">
        <f>'[1]31'!J64</f>
        <v>28</v>
      </c>
      <c r="J62" s="16">
        <f>'[1]31'!K64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'[1]31'!B65</f>
        <v>120</v>
      </c>
      <c r="C63" s="16">
        <f>'[1]31'!C65</f>
        <v>0</v>
      </c>
      <c r="D63" s="16">
        <f>'[1]31'!D65</f>
        <v>200</v>
      </c>
      <c r="E63" s="16">
        <f>'[1]31'!E65</f>
        <v>0</v>
      </c>
      <c r="F63" s="15">
        <f t="shared" si="6"/>
        <v>320</v>
      </c>
      <c r="G63" s="15">
        <f>'[1]31'!H65</f>
        <v>120</v>
      </c>
      <c r="H63" s="16">
        <f>'[1]31'!I65</f>
        <v>0</v>
      </c>
      <c r="I63" s="16">
        <f>'[1]31'!J65</f>
        <v>28</v>
      </c>
      <c r="J63" s="16">
        <f>'[1]31'!K65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'[1]31'!B66</f>
        <v>120</v>
      </c>
      <c r="C64" s="16">
        <f>'[1]31'!C66</f>
        <v>0</v>
      </c>
      <c r="D64" s="16">
        <f>'[1]31'!D66</f>
        <v>200</v>
      </c>
      <c r="E64" s="16">
        <f>'[1]31'!E66</f>
        <v>0</v>
      </c>
      <c r="F64" s="15">
        <f t="shared" si="6"/>
        <v>320</v>
      </c>
      <c r="G64" s="15">
        <f>'[1]31'!H66</f>
        <v>120</v>
      </c>
      <c r="H64" s="16">
        <f>'[1]31'!I66</f>
        <v>0</v>
      </c>
      <c r="I64" s="16">
        <f>'[1]31'!J66</f>
        <v>28</v>
      </c>
      <c r="J64" s="16">
        <f>'[1]31'!K66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'[1]31'!B67</f>
        <v>120</v>
      </c>
      <c r="C65" s="16">
        <f>'[1]31'!C67</f>
        <v>0</v>
      </c>
      <c r="D65" s="16">
        <f>'[1]31'!D67</f>
        <v>200</v>
      </c>
      <c r="E65" s="16">
        <f>'[1]31'!E67</f>
        <v>0</v>
      </c>
      <c r="F65" s="15">
        <f t="shared" si="6"/>
        <v>320</v>
      </c>
      <c r="G65" s="15">
        <f>'[1]31'!H67</f>
        <v>120</v>
      </c>
      <c r="H65" s="16">
        <f>'[1]31'!I67</f>
        <v>0</v>
      </c>
      <c r="I65" s="16">
        <f>'[1]31'!J67</f>
        <v>28</v>
      </c>
      <c r="J65" s="16">
        <f>'[1]31'!K67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'[1]31'!B68</f>
        <v>120</v>
      </c>
      <c r="C66" s="16">
        <f>'[1]31'!C68</f>
        <v>0</v>
      </c>
      <c r="D66" s="16">
        <f>'[1]31'!D68</f>
        <v>200</v>
      </c>
      <c r="E66" s="16">
        <f>'[1]31'!E68</f>
        <v>0</v>
      </c>
      <c r="F66" s="15">
        <f t="shared" si="6"/>
        <v>320</v>
      </c>
      <c r="G66" s="15">
        <f>'[1]31'!H68</f>
        <v>120</v>
      </c>
      <c r="H66" s="16">
        <f>'[1]31'!I68</f>
        <v>0</v>
      </c>
      <c r="I66" s="16">
        <f>'[1]31'!J68</f>
        <v>28</v>
      </c>
      <c r="J66" s="16">
        <f>'[1]31'!K68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'[1]31'!B69</f>
        <v>120</v>
      </c>
      <c r="C67" s="16">
        <f>'[1]31'!C69</f>
        <v>0</v>
      </c>
      <c r="D67" s="16">
        <f>'[1]31'!D69</f>
        <v>200</v>
      </c>
      <c r="E67" s="16">
        <f>'[1]31'!E69</f>
        <v>0</v>
      </c>
      <c r="F67" s="15">
        <f t="shared" si="6"/>
        <v>320</v>
      </c>
      <c r="G67" s="15">
        <f>'[1]31'!H69</f>
        <v>120</v>
      </c>
      <c r="H67" s="16">
        <f>'[1]31'!I69</f>
        <v>0</v>
      </c>
      <c r="I67" s="16">
        <f>'[1]31'!J69</f>
        <v>28</v>
      </c>
      <c r="J67" s="16">
        <f>'[1]31'!K69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'[1]31'!B70</f>
        <v>120</v>
      </c>
      <c r="C68" s="16">
        <f>'[1]31'!C70</f>
        <v>0</v>
      </c>
      <c r="D68" s="16">
        <f>'[1]31'!D70</f>
        <v>200</v>
      </c>
      <c r="E68" s="16">
        <f>'[1]31'!E70</f>
        <v>0</v>
      </c>
      <c r="F68" s="15">
        <f t="shared" si="6"/>
        <v>320</v>
      </c>
      <c r="G68" s="15">
        <f>'[1]31'!H70</f>
        <v>120</v>
      </c>
      <c r="H68" s="16">
        <f>'[1]31'!I70</f>
        <v>0</v>
      </c>
      <c r="I68" s="16">
        <f>'[1]31'!J70</f>
        <v>28</v>
      </c>
      <c r="J68" s="16">
        <f>'[1]31'!K70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'[1]31'!B71</f>
        <v>120</v>
      </c>
      <c r="C69" s="16">
        <f>'[1]31'!C71</f>
        <v>0</v>
      </c>
      <c r="D69" s="16">
        <f>'[1]31'!D71</f>
        <v>200</v>
      </c>
      <c r="E69" s="16">
        <f>'[1]31'!E71</f>
        <v>0</v>
      </c>
      <c r="F69" s="15">
        <f t="shared" ref="F69:F98" si="17">SUM(B69:E69)</f>
        <v>320</v>
      </c>
      <c r="G69" s="15">
        <f>'[1]31'!H71</f>
        <v>120</v>
      </c>
      <c r="H69" s="16">
        <f>'[1]31'!I71</f>
        <v>0</v>
      </c>
      <c r="I69" s="16">
        <f>'[1]31'!J71</f>
        <v>28</v>
      </c>
      <c r="J69" s="16">
        <f>'[1]31'!K71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'[1]31'!B72</f>
        <v>120</v>
      </c>
      <c r="C70" s="16">
        <f>'[1]31'!C72</f>
        <v>0</v>
      </c>
      <c r="D70" s="16">
        <f>'[1]31'!D72</f>
        <v>200</v>
      </c>
      <c r="E70" s="16">
        <f>'[1]31'!E72</f>
        <v>0</v>
      </c>
      <c r="F70" s="15">
        <f t="shared" si="17"/>
        <v>320</v>
      </c>
      <c r="G70" s="15">
        <f>'[1]31'!H72</f>
        <v>120</v>
      </c>
      <c r="H70" s="16">
        <f>'[1]31'!I72</f>
        <v>0</v>
      </c>
      <c r="I70" s="16">
        <f>'[1]31'!J72</f>
        <v>28</v>
      </c>
      <c r="J70" s="16">
        <f>'[1]31'!K72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'[1]31'!B73</f>
        <v>120</v>
      </c>
      <c r="C71" s="16">
        <f>'[1]31'!C73</f>
        <v>0</v>
      </c>
      <c r="D71" s="16">
        <f>'[1]31'!D73</f>
        <v>200</v>
      </c>
      <c r="E71" s="16">
        <f>'[1]31'!E73</f>
        <v>0</v>
      </c>
      <c r="F71" s="15">
        <f t="shared" si="17"/>
        <v>320</v>
      </c>
      <c r="G71" s="15">
        <f>'[1]31'!H73</f>
        <v>120</v>
      </c>
      <c r="H71" s="16">
        <f>'[1]31'!I73</f>
        <v>0</v>
      </c>
      <c r="I71" s="16">
        <f>'[1]31'!J73</f>
        <v>28</v>
      </c>
      <c r="J71" s="16">
        <f>'[1]31'!K73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'[1]31'!B74</f>
        <v>120</v>
      </c>
      <c r="C72" s="16">
        <f>'[1]31'!C74</f>
        <v>0</v>
      </c>
      <c r="D72" s="16">
        <f>'[1]31'!D74</f>
        <v>200</v>
      </c>
      <c r="E72" s="16">
        <f>'[1]31'!E74</f>
        <v>0</v>
      </c>
      <c r="F72" s="15">
        <f t="shared" si="17"/>
        <v>320</v>
      </c>
      <c r="G72" s="15">
        <f>'[1]31'!H74</f>
        <v>120</v>
      </c>
      <c r="H72" s="16">
        <f>'[1]31'!I74</f>
        <v>0</v>
      </c>
      <c r="I72" s="16">
        <f>'[1]31'!J74</f>
        <v>28</v>
      </c>
      <c r="J72" s="16">
        <f>'[1]31'!K74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'[1]31'!B75</f>
        <v>120</v>
      </c>
      <c r="C73" s="16">
        <f>'[1]31'!C75</f>
        <v>0</v>
      </c>
      <c r="D73" s="16">
        <f>'[1]31'!D75</f>
        <v>200</v>
      </c>
      <c r="E73" s="16">
        <f>'[1]31'!E75</f>
        <v>0</v>
      </c>
      <c r="F73" s="15">
        <f t="shared" si="17"/>
        <v>320</v>
      </c>
      <c r="G73" s="15">
        <f>'[1]31'!H75</f>
        <v>120</v>
      </c>
      <c r="H73" s="16">
        <f>'[1]31'!I75</f>
        <v>0</v>
      </c>
      <c r="I73" s="16">
        <f>'[1]31'!J75</f>
        <v>28</v>
      </c>
      <c r="J73" s="16">
        <f>'[1]31'!K75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'[1]31'!B76</f>
        <v>120</v>
      </c>
      <c r="C74" s="16">
        <f>'[1]31'!C76</f>
        <v>0</v>
      </c>
      <c r="D74" s="16">
        <f>'[1]31'!D76</f>
        <v>200</v>
      </c>
      <c r="E74" s="16">
        <f>'[1]31'!E76</f>
        <v>0</v>
      </c>
      <c r="F74" s="15">
        <f t="shared" si="17"/>
        <v>320</v>
      </c>
      <c r="G74" s="15">
        <f>'[1]31'!H76</f>
        <v>120</v>
      </c>
      <c r="H74" s="16">
        <f>'[1]31'!I76</f>
        <v>0</v>
      </c>
      <c r="I74" s="16">
        <f>'[1]31'!J76</f>
        <v>28</v>
      </c>
      <c r="J74" s="16">
        <f>'[1]31'!K76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'[1]31'!B77</f>
        <v>120</v>
      </c>
      <c r="C75" s="16">
        <f>'[1]31'!C77</f>
        <v>0</v>
      </c>
      <c r="D75" s="16">
        <f>'[1]31'!D77</f>
        <v>200</v>
      </c>
      <c r="E75" s="16">
        <f>'[1]31'!E77</f>
        <v>0</v>
      </c>
      <c r="F75" s="15">
        <f t="shared" si="17"/>
        <v>320</v>
      </c>
      <c r="G75" s="15">
        <f>'[1]31'!H77</f>
        <v>120</v>
      </c>
      <c r="H75" s="16">
        <f>'[1]31'!I77</f>
        <v>0</v>
      </c>
      <c r="I75" s="16">
        <f>'[1]31'!J77</f>
        <v>30</v>
      </c>
      <c r="J75" s="16">
        <f>'[1]31'!K77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'[1]31'!B78</f>
        <v>120</v>
      </c>
      <c r="C76" s="16">
        <f>'[1]31'!C78</f>
        <v>0</v>
      </c>
      <c r="D76" s="16">
        <f>'[1]31'!D78</f>
        <v>200</v>
      </c>
      <c r="E76" s="16">
        <f>'[1]31'!E78</f>
        <v>0</v>
      </c>
      <c r="F76" s="15">
        <f t="shared" si="17"/>
        <v>320</v>
      </c>
      <c r="G76" s="15">
        <f>'[1]31'!H78</f>
        <v>120</v>
      </c>
      <c r="H76" s="16">
        <f>'[1]31'!I78</f>
        <v>0</v>
      </c>
      <c r="I76" s="16">
        <f>'[1]31'!J78</f>
        <v>30</v>
      </c>
      <c r="J76" s="16">
        <f>'[1]31'!K78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'[1]31'!B79</f>
        <v>120</v>
      </c>
      <c r="C77" s="16">
        <f>'[1]31'!C79</f>
        <v>0</v>
      </c>
      <c r="D77" s="16">
        <f>'[1]31'!D79</f>
        <v>200</v>
      </c>
      <c r="E77" s="16">
        <f>'[1]31'!E79</f>
        <v>0</v>
      </c>
      <c r="F77" s="15">
        <f t="shared" si="17"/>
        <v>320</v>
      </c>
      <c r="G77" s="15">
        <f>'[1]31'!H79</f>
        <v>120</v>
      </c>
      <c r="H77" s="16">
        <f>'[1]31'!I79</f>
        <v>0</v>
      </c>
      <c r="I77" s="16">
        <f>'[1]31'!J79</f>
        <v>30</v>
      </c>
      <c r="J77" s="16">
        <f>'[1]31'!K79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'[1]31'!B80</f>
        <v>120</v>
      </c>
      <c r="C78" s="16">
        <f>'[1]31'!C80</f>
        <v>0</v>
      </c>
      <c r="D78" s="16">
        <f>'[1]31'!D80</f>
        <v>200</v>
      </c>
      <c r="E78" s="16">
        <f>'[1]31'!E80</f>
        <v>0</v>
      </c>
      <c r="F78" s="15">
        <f t="shared" si="17"/>
        <v>320</v>
      </c>
      <c r="G78" s="15">
        <f>'[1]31'!H80</f>
        <v>120</v>
      </c>
      <c r="H78" s="16">
        <f>'[1]31'!I80</f>
        <v>0</v>
      </c>
      <c r="I78" s="16">
        <f>'[1]31'!J80</f>
        <v>30</v>
      </c>
      <c r="J78" s="16">
        <f>'[1]31'!K80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'[1]31'!B81</f>
        <v>120</v>
      </c>
      <c r="C79" s="16">
        <f>'[1]31'!C81</f>
        <v>0</v>
      </c>
      <c r="D79" s="16">
        <f>'[1]31'!D81</f>
        <v>200</v>
      </c>
      <c r="E79" s="16">
        <f>'[1]31'!E81</f>
        <v>0</v>
      </c>
      <c r="F79" s="15">
        <f t="shared" si="17"/>
        <v>320</v>
      </c>
      <c r="G79" s="15">
        <f>'[1]31'!H81</f>
        <v>120</v>
      </c>
      <c r="H79" s="16">
        <f>'[1]31'!I81</f>
        <v>0</v>
      </c>
      <c r="I79" s="16">
        <f>'[1]31'!J81</f>
        <v>30</v>
      </c>
      <c r="J79" s="16">
        <f>'[1]31'!K81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'[1]31'!B82</f>
        <v>120</v>
      </c>
      <c r="C80" s="16">
        <f>'[1]31'!C82</f>
        <v>0</v>
      </c>
      <c r="D80" s="16">
        <f>'[1]31'!D82</f>
        <v>200</v>
      </c>
      <c r="E80" s="16">
        <f>'[1]31'!E82</f>
        <v>0</v>
      </c>
      <c r="F80" s="15">
        <f t="shared" si="17"/>
        <v>320</v>
      </c>
      <c r="G80" s="15">
        <f>'[1]31'!H82</f>
        <v>120</v>
      </c>
      <c r="H80" s="16">
        <f>'[1]31'!I82</f>
        <v>0</v>
      </c>
      <c r="I80" s="16">
        <f>'[1]31'!J82</f>
        <v>30</v>
      </c>
      <c r="J80" s="16">
        <f>'[1]31'!K82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'[1]31'!B83</f>
        <v>120</v>
      </c>
      <c r="C81" s="16">
        <f>'[1]31'!C83</f>
        <v>0</v>
      </c>
      <c r="D81" s="16">
        <f>'[1]31'!D83</f>
        <v>200</v>
      </c>
      <c r="E81" s="16">
        <f>'[1]31'!E83</f>
        <v>0</v>
      </c>
      <c r="F81" s="15">
        <f t="shared" si="17"/>
        <v>320</v>
      </c>
      <c r="G81" s="15">
        <f>'[1]31'!H83</f>
        <v>120</v>
      </c>
      <c r="H81" s="16">
        <f>'[1]31'!I83</f>
        <v>0</v>
      </c>
      <c r="I81" s="16">
        <f>'[1]31'!J83</f>
        <v>30</v>
      </c>
      <c r="J81" s="16">
        <f>'[1]31'!K83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'[1]31'!B84</f>
        <v>120</v>
      </c>
      <c r="C82" s="16">
        <f>'[1]31'!C84</f>
        <v>0</v>
      </c>
      <c r="D82" s="16">
        <f>'[1]31'!D84</f>
        <v>200</v>
      </c>
      <c r="E82" s="16">
        <f>'[1]31'!E84</f>
        <v>0</v>
      </c>
      <c r="F82" s="15">
        <f t="shared" si="17"/>
        <v>320</v>
      </c>
      <c r="G82" s="15">
        <f>'[1]31'!H84</f>
        <v>120</v>
      </c>
      <c r="H82" s="16">
        <f>'[1]31'!I84</f>
        <v>0</v>
      </c>
      <c r="I82" s="16">
        <f>'[1]31'!J84</f>
        <v>30</v>
      </c>
      <c r="J82" s="16">
        <f>'[1]31'!K84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'[1]31'!B85</f>
        <v>120</v>
      </c>
      <c r="C83" s="16">
        <f>'[1]31'!C85</f>
        <v>0</v>
      </c>
      <c r="D83" s="16">
        <f>'[1]31'!D85</f>
        <v>200</v>
      </c>
      <c r="E83" s="16">
        <f>'[1]31'!E85</f>
        <v>0</v>
      </c>
      <c r="F83" s="15">
        <f t="shared" si="17"/>
        <v>320</v>
      </c>
      <c r="G83" s="15">
        <f>'[1]31'!H85</f>
        <v>120</v>
      </c>
      <c r="H83" s="16">
        <f>'[1]31'!I85</f>
        <v>0</v>
      </c>
      <c r="I83" s="16">
        <f>'[1]31'!J85</f>
        <v>32</v>
      </c>
      <c r="J83" s="16">
        <f>'[1]31'!K85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'[1]31'!B86</f>
        <v>120</v>
      </c>
      <c r="C84" s="16">
        <f>'[1]31'!C86</f>
        <v>0</v>
      </c>
      <c r="D84" s="16">
        <f>'[1]31'!D86</f>
        <v>200</v>
      </c>
      <c r="E84" s="16">
        <f>'[1]31'!E86</f>
        <v>0</v>
      </c>
      <c r="F84" s="15">
        <f t="shared" si="17"/>
        <v>320</v>
      </c>
      <c r="G84" s="15">
        <f>'[1]31'!H86</f>
        <v>120</v>
      </c>
      <c r="H84" s="16">
        <f>'[1]31'!I86</f>
        <v>0</v>
      </c>
      <c r="I84" s="16">
        <f>'[1]31'!J86</f>
        <v>32</v>
      </c>
      <c r="J84" s="16">
        <f>'[1]31'!K86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'[1]31'!B87</f>
        <v>120</v>
      </c>
      <c r="C85" s="16">
        <f>'[1]31'!C87</f>
        <v>0</v>
      </c>
      <c r="D85" s="16">
        <f>'[1]31'!D87</f>
        <v>200</v>
      </c>
      <c r="E85" s="16">
        <f>'[1]31'!E87</f>
        <v>0</v>
      </c>
      <c r="F85" s="15">
        <f t="shared" si="17"/>
        <v>320</v>
      </c>
      <c r="G85" s="15">
        <f>'[1]31'!H87</f>
        <v>120</v>
      </c>
      <c r="H85" s="16">
        <f>'[1]31'!I87</f>
        <v>0</v>
      </c>
      <c r="I85" s="16">
        <f>'[1]31'!J87</f>
        <v>32</v>
      </c>
      <c r="J85" s="16">
        <f>'[1]31'!K87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'[1]31'!B88</f>
        <v>120</v>
      </c>
      <c r="C86" s="16">
        <f>'[1]31'!C88</f>
        <v>0</v>
      </c>
      <c r="D86" s="16">
        <f>'[1]31'!D88</f>
        <v>200</v>
      </c>
      <c r="E86" s="16">
        <f>'[1]31'!E88</f>
        <v>0</v>
      </c>
      <c r="F86" s="15">
        <f t="shared" si="17"/>
        <v>320</v>
      </c>
      <c r="G86" s="15">
        <f>'[1]31'!H88</f>
        <v>120</v>
      </c>
      <c r="H86" s="16">
        <f>'[1]31'!I88</f>
        <v>0</v>
      </c>
      <c r="I86" s="16">
        <f>'[1]31'!J88</f>
        <v>30</v>
      </c>
      <c r="J86" s="16">
        <f>'[1]31'!K88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'[1]31'!B89</f>
        <v>120</v>
      </c>
      <c r="C87" s="16">
        <f>'[1]31'!C89</f>
        <v>0</v>
      </c>
      <c r="D87" s="16">
        <f>'[1]31'!D89</f>
        <v>200</v>
      </c>
      <c r="E87" s="16">
        <f>'[1]31'!E89</f>
        <v>0</v>
      </c>
      <c r="F87" s="15">
        <f t="shared" si="17"/>
        <v>320</v>
      </c>
      <c r="G87" s="15">
        <f>'[1]31'!H89</f>
        <v>120</v>
      </c>
      <c r="H87" s="16">
        <f>'[1]31'!I89</f>
        <v>0</v>
      </c>
      <c r="I87" s="16">
        <f>'[1]31'!J89</f>
        <v>30</v>
      </c>
      <c r="J87" s="16">
        <f>'[1]31'!K89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'[1]31'!B90</f>
        <v>120</v>
      </c>
      <c r="C88" s="16">
        <f>'[1]31'!C90</f>
        <v>0</v>
      </c>
      <c r="D88" s="16">
        <f>'[1]31'!D90</f>
        <v>200</v>
      </c>
      <c r="E88" s="16">
        <f>'[1]31'!E90</f>
        <v>0</v>
      </c>
      <c r="F88" s="15">
        <f t="shared" si="17"/>
        <v>320</v>
      </c>
      <c r="G88" s="15">
        <f>'[1]31'!H90</f>
        <v>120</v>
      </c>
      <c r="H88" s="16">
        <f>'[1]31'!I90</f>
        <v>0</v>
      </c>
      <c r="I88" s="16">
        <f>'[1]31'!J90</f>
        <v>30</v>
      </c>
      <c r="J88" s="16">
        <f>'[1]31'!K90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'[1]31'!B91</f>
        <v>120</v>
      </c>
      <c r="C89" s="16">
        <f>'[1]31'!C91</f>
        <v>0</v>
      </c>
      <c r="D89" s="16">
        <f>'[1]31'!D91</f>
        <v>200</v>
      </c>
      <c r="E89" s="16">
        <f>'[1]31'!E91</f>
        <v>0</v>
      </c>
      <c r="F89" s="15">
        <f t="shared" si="17"/>
        <v>320</v>
      </c>
      <c r="G89" s="15">
        <f>'[1]31'!H91</f>
        <v>120</v>
      </c>
      <c r="H89" s="16">
        <f>'[1]31'!I91</f>
        <v>0</v>
      </c>
      <c r="I89" s="16">
        <f>'[1]31'!J91</f>
        <v>30</v>
      </c>
      <c r="J89" s="16">
        <f>'[1]31'!K91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'[1]31'!B92</f>
        <v>120</v>
      </c>
      <c r="C90" s="16">
        <f>'[1]31'!C92</f>
        <v>0</v>
      </c>
      <c r="D90" s="16">
        <f>'[1]31'!D92</f>
        <v>200</v>
      </c>
      <c r="E90" s="16">
        <f>'[1]31'!E92</f>
        <v>0</v>
      </c>
      <c r="F90" s="15">
        <f t="shared" si="17"/>
        <v>320</v>
      </c>
      <c r="G90" s="15">
        <f>'[1]31'!H92</f>
        <v>120</v>
      </c>
      <c r="H90" s="16">
        <f>'[1]31'!I92</f>
        <v>0</v>
      </c>
      <c r="I90" s="16">
        <f>'[1]31'!J92</f>
        <v>30</v>
      </c>
      <c r="J90" s="16">
        <f>'[1]31'!K92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'[1]31'!B93</f>
        <v>120</v>
      </c>
      <c r="C91" s="16">
        <f>'[1]31'!C93</f>
        <v>0</v>
      </c>
      <c r="D91" s="16">
        <f>'[1]31'!D93</f>
        <v>200</v>
      </c>
      <c r="E91" s="16">
        <f>'[1]31'!E93</f>
        <v>0</v>
      </c>
      <c r="F91" s="15">
        <f t="shared" si="17"/>
        <v>320</v>
      </c>
      <c r="G91" s="15">
        <f>'[1]31'!H93</f>
        <v>120</v>
      </c>
      <c r="H91" s="16">
        <f>'[1]31'!I93</f>
        <v>0</v>
      </c>
      <c r="I91" s="16">
        <f>'[1]31'!J93</f>
        <v>31</v>
      </c>
      <c r="J91" s="16">
        <f>'[1]31'!K93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'[1]31'!B94</f>
        <v>120</v>
      </c>
      <c r="C92" s="16">
        <f>'[1]31'!C94</f>
        <v>0</v>
      </c>
      <c r="D92" s="16">
        <f>'[1]31'!D94</f>
        <v>200</v>
      </c>
      <c r="E92" s="16">
        <f>'[1]31'!E94</f>
        <v>0</v>
      </c>
      <c r="F92" s="15">
        <f t="shared" si="17"/>
        <v>320</v>
      </c>
      <c r="G92" s="15">
        <f>'[1]31'!H94</f>
        <v>120</v>
      </c>
      <c r="H92" s="16">
        <f>'[1]31'!I94</f>
        <v>0</v>
      </c>
      <c r="I92" s="16">
        <f>'[1]31'!J94</f>
        <v>31</v>
      </c>
      <c r="J92" s="16">
        <f>'[1]31'!K94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'[1]31'!B95</f>
        <v>120</v>
      </c>
      <c r="C93" s="16">
        <f>'[1]31'!C95</f>
        <v>0</v>
      </c>
      <c r="D93" s="16">
        <f>'[1]31'!D95</f>
        <v>200</v>
      </c>
      <c r="E93" s="16">
        <f>'[1]31'!E95</f>
        <v>0</v>
      </c>
      <c r="F93" s="15">
        <f t="shared" si="17"/>
        <v>320</v>
      </c>
      <c r="G93" s="15">
        <f>'[1]31'!H95</f>
        <v>120</v>
      </c>
      <c r="H93" s="16">
        <f>'[1]31'!I95</f>
        <v>0</v>
      </c>
      <c r="I93" s="16">
        <f>'[1]31'!J95</f>
        <v>31</v>
      </c>
      <c r="J93" s="16">
        <f>'[1]31'!K95</f>
        <v>0</v>
      </c>
      <c r="K93" s="15">
        <f t="shared" si="15"/>
        <v>151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31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'[1]31'!B96</f>
        <v>120</v>
      </c>
      <c r="C94" s="16">
        <f>'[1]31'!C96</f>
        <v>0</v>
      </c>
      <c r="D94" s="16">
        <f>'[1]31'!D96</f>
        <v>200</v>
      </c>
      <c r="E94" s="16">
        <f>'[1]31'!E96</f>
        <v>0</v>
      </c>
      <c r="F94" s="15">
        <f t="shared" si="17"/>
        <v>320</v>
      </c>
      <c r="G94" s="15">
        <f>'[1]31'!H96</f>
        <v>120</v>
      </c>
      <c r="H94" s="16">
        <f>'[1]31'!I96</f>
        <v>0</v>
      </c>
      <c r="I94" s="16">
        <f>'[1]31'!J96</f>
        <v>31</v>
      </c>
      <c r="J94" s="16">
        <f>'[1]31'!K96</f>
        <v>0</v>
      </c>
      <c r="K94" s="15">
        <f t="shared" si="15"/>
        <v>151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'[1]31'!B97</f>
        <v>120</v>
      </c>
      <c r="C95" s="16">
        <f>'[1]31'!C97</f>
        <v>0</v>
      </c>
      <c r="D95" s="16">
        <f>'[1]31'!D97</f>
        <v>200</v>
      </c>
      <c r="E95" s="16">
        <f>'[1]31'!E97</f>
        <v>0</v>
      </c>
      <c r="F95" s="15">
        <f t="shared" si="17"/>
        <v>320</v>
      </c>
      <c r="G95" s="15">
        <f>'[1]31'!H97</f>
        <v>120</v>
      </c>
      <c r="H95" s="16">
        <f>'[1]31'!I97</f>
        <v>0</v>
      </c>
      <c r="I95" s="16">
        <f>'[1]31'!J97</f>
        <v>31</v>
      </c>
      <c r="J95" s="16">
        <f>'[1]31'!K97</f>
        <v>0</v>
      </c>
      <c r="K95" s="15">
        <f t="shared" si="15"/>
        <v>151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31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'[1]31'!B98</f>
        <v>120</v>
      </c>
      <c r="C96" s="16">
        <f>'[1]31'!C98</f>
        <v>0</v>
      </c>
      <c r="D96" s="16">
        <f>'[1]31'!D98</f>
        <v>200</v>
      </c>
      <c r="E96" s="16">
        <f>'[1]31'!E98</f>
        <v>0</v>
      </c>
      <c r="F96" s="15">
        <f t="shared" si="17"/>
        <v>320</v>
      </c>
      <c r="G96" s="15">
        <f>'[1]31'!H98</f>
        <v>120</v>
      </c>
      <c r="H96" s="16">
        <f>'[1]31'!I98</f>
        <v>0</v>
      </c>
      <c r="I96" s="16">
        <f>'[1]31'!J98</f>
        <v>31</v>
      </c>
      <c r="J96" s="16">
        <f>'[1]31'!K98</f>
        <v>0</v>
      </c>
      <c r="K96" s="15">
        <f t="shared" si="15"/>
        <v>151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31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'[1]31'!B99</f>
        <v>120</v>
      </c>
      <c r="C97" s="16">
        <f>'[1]31'!C99</f>
        <v>0</v>
      </c>
      <c r="D97" s="16">
        <f>'[1]31'!D99</f>
        <v>200</v>
      </c>
      <c r="E97" s="16">
        <f>'[1]31'!E99</f>
        <v>0</v>
      </c>
      <c r="F97" s="15">
        <f t="shared" si="17"/>
        <v>320</v>
      </c>
      <c r="G97" s="15">
        <f>'[1]31'!H99</f>
        <v>120</v>
      </c>
      <c r="H97" s="16">
        <f>'[1]31'!I99</f>
        <v>0</v>
      </c>
      <c r="I97" s="16">
        <f>'[1]31'!J99</f>
        <v>31</v>
      </c>
      <c r="J97" s="16">
        <f>'[1]31'!K99</f>
        <v>0</v>
      </c>
      <c r="K97" s="15">
        <f t="shared" si="15"/>
        <v>151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31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'[1]31'!B100</f>
        <v>120</v>
      </c>
      <c r="C98" s="16">
        <f>'[1]31'!C100</f>
        <v>0</v>
      </c>
      <c r="D98" s="16">
        <f>'[1]31'!D100</f>
        <v>200</v>
      </c>
      <c r="E98" s="16">
        <f>'[1]31'!E100</f>
        <v>0</v>
      </c>
      <c r="F98" s="15">
        <f t="shared" si="17"/>
        <v>320</v>
      </c>
      <c r="G98" s="15">
        <f>'[1]31'!H100</f>
        <v>120</v>
      </c>
      <c r="H98" s="16">
        <f>'[1]31'!I100</f>
        <v>0</v>
      </c>
      <c r="I98" s="16">
        <f>'[1]31'!J100</f>
        <v>31</v>
      </c>
      <c r="J98" s="16">
        <f>'[1]31'!K100</f>
        <v>0</v>
      </c>
      <c r="K98" s="15">
        <f t="shared" si="15"/>
        <v>151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31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0.76524999999999999</v>
      </c>
      <c r="J99" s="15">
        <f t="shared" si="18"/>
        <v>0</v>
      </c>
      <c r="K99" s="15">
        <f t="shared" si="18"/>
        <v>3.6452499999999999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0.76524999999999999</v>
      </c>
      <c r="P99" s="15">
        <f t="shared" si="18"/>
        <v>0</v>
      </c>
      <c r="Q99" s="15">
        <f t="shared" si="18"/>
        <v>3.6452499999999999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'[2]31'!B5</f>
        <v>84</v>
      </c>
      <c r="C3" s="202">
        <f>'[2]31'!C5</f>
        <v>0</v>
      </c>
      <c r="D3" s="202">
        <f>'[2]31'!D5</f>
        <v>0</v>
      </c>
      <c r="E3" s="202">
        <f>'[2]31'!E5</f>
        <v>0</v>
      </c>
      <c r="F3" s="15">
        <f>SUM(B3:E3)</f>
        <v>84</v>
      </c>
      <c r="G3" s="201">
        <f>'[2]31'!H5</f>
        <v>35</v>
      </c>
      <c r="H3" s="202">
        <f>'[2]31'!I5</f>
        <v>0</v>
      </c>
      <c r="I3" s="202">
        <f>'[2]31'!J5</f>
        <v>0</v>
      </c>
      <c r="J3" s="202">
        <f>'[2]31'!K5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'[2]31'!B6</f>
        <v>84</v>
      </c>
      <c r="C4" s="202">
        <f>'[2]31'!C6</f>
        <v>0</v>
      </c>
      <c r="D4" s="202">
        <f>'[2]31'!D6</f>
        <v>0</v>
      </c>
      <c r="E4" s="202">
        <f>'[2]31'!E6</f>
        <v>0</v>
      </c>
      <c r="F4" s="15">
        <f>SUM(B4:E4)</f>
        <v>84</v>
      </c>
      <c r="G4" s="201">
        <f>'[2]31'!H6</f>
        <v>36</v>
      </c>
      <c r="H4" s="202">
        <f>'[2]31'!I6</f>
        <v>0</v>
      </c>
      <c r="I4" s="202">
        <f>'[2]31'!J6</f>
        <v>0</v>
      </c>
      <c r="J4" s="202">
        <f>'[2]31'!K6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'[2]31'!B7</f>
        <v>84</v>
      </c>
      <c r="C5" s="202">
        <f>'[2]31'!C7</f>
        <v>0</v>
      </c>
      <c r="D5" s="202">
        <f>'[2]31'!D7</f>
        <v>0</v>
      </c>
      <c r="E5" s="202">
        <f>'[2]31'!E7</f>
        <v>0</v>
      </c>
      <c r="F5" s="15">
        <f t="shared" ref="F5:F68" si="6">SUM(B5:E5)</f>
        <v>84</v>
      </c>
      <c r="G5" s="201">
        <f>'[2]31'!H7</f>
        <v>36</v>
      </c>
      <c r="H5" s="202">
        <f>'[2]31'!I7</f>
        <v>0</v>
      </c>
      <c r="I5" s="202">
        <f>'[2]31'!J7</f>
        <v>0</v>
      </c>
      <c r="J5" s="202">
        <f>'[2]31'!K7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'[2]31'!B8</f>
        <v>84</v>
      </c>
      <c r="C6" s="202">
        <f>'[2]31'!C8</f>
        <v>0</v>
      </c>
      <c r="D6" s="202">
        <f>'[2]31'!D8</f>
        <v>0</v>
      </c>
      <c r="E6" s="202">
        <f>'[2]31'!E8</f>
        <v>0</v>
      </c>
      <c r="F6" s="15">
        <f t="shared" si="6"/>
        <v>84</v>
      </c>
      <c r="G6" s="201">
        <f>'[2]31'!H8</f>
        <v>36</v>
      </c>
      <c r="H6" s="202">
        <f>'[2]31'!I8</f>
        <v>0</v>
      </c>
      <c r="I6" s="202">
        <f>'[2]31'!J8</f>
        <v>0</v>
      </c>
      <c r="J6" s="202">
        <f>'[2]31'!K8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'[2]31'!B9</f>
        <v>84</v>
      </c>
      <c r="C7" s="202">
        <f>'[2]31'!C9</f>
        <v>0</v>
      </c>
      <c r="D7" s="202">
        <f>'[2]31'!D9</f>
        <v>0</v>
      </c>
      <c r="E7" s="202">
        <f>'[2]31'!E9</f>
        <v>0</v>
      </c>
      <c r="F7" s="15">
        <f t="shared" si="6"/>
        <v>84</v>
      </c>
      <c r="G7" s="201">
        <f>'[2]31'!H9</f>
        <v>36</v>
      </c>
      <c r="H7" s="202">
        <f>'[2]31'!I9</f>
        <v>0</v>
      </c>
      <c r="I7" s="202">
        <f>'[2]31'!J9</f>
        <v>0</v>
      </c>
      <c r="J7" s="202">
        <f>'[2]31'!K9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'[2]31'!B10</f>
        <v>84</v>
      </c>
      <c r="C8" s="202">
        <f>'[2]31'!C10</f>
        <v>0</v>
      </c>
      <c r="D8" s="202">
        <f>'[2]31'!D10</f>
        <v>0</v>
      </c>
      <c r="E8" s="202">
        <f>'[2]31'!E10</f>
        <v>0</v>
      </c>
      <c r="F8" s="15">
        <f t="shared" si="6"/>
        <v>84</v>
      </c>
      <c r="G8" s="201">
        <f>'[2]31'!H10</f>
        <v>36</v>
      </c>
      <c r="H8" s="202">
        <f>'[2]31'!I10</f>
        <v>0</v>
      </c>
      <c r="I8" s="202">
        <f>'[2]31'!J10</f>
        <v>0</v>
      </c>
      <c r="J8" s="202">
        <f>'[2]31'!K10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'[2]31'!B11</f>
        <v>84</v>
      </c>
      <c r="C9" s="202">
        <f>'[2]31'!C11</f>
        <v>0</v>
      </c>
      <c r="D9" s="202">
        <f>'[2]31'!D11</f>
        <v>0</v>
      </c>
      <c r="E9" s="202">
        <f>'[2]31'!E11</f>
        <v>0</v>
      </c>
      <c r="F9" s="15">
        <f t="shared" si="6"/>
        <v>84</v>
      </c>
      <c r="G9" s="201">
        <f>'[2]31'!H11</f>
        <v>36</v>
      </c>
      <c r="H9" s="202">
        <f>'[2]31'!I11</f>
        <v>0</v>
      </c>
      <c r="I9" s="202">
        <f>'[2]31'!J11</f>
        <v>0</v>
      </c>
      <c r="J9" s="202">
        <f>'[2]31'!K11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'[2]31'!B12</f>
        <v>84</v>
      </c>
      <c r="C10" s="202">
        <f>'[2]31'!C12</f>
        <v>0</v>
      </c>
      <c r="D10" s="202">
        <f>'[2]31'!D12</f>
        <v>0</v>
      </c>
      <c r="E10" s="202">
        <f>'[2]31'!E12</f>
        <v>0</v>
      </c>
      <c r="F10" s="15">
        <f t="shared" si="6"/>
        <v>84</v>
      </c>
      <c r="G10" s="201">
        <f>'[2]31'!H12</f>
        <v>36</v>
      </c>
      <c r="H10" s="202">
        <f>'[2]31'!I12</f>
        <v>0</v>
      </c>
      <c r="I10" s="202">
        <f>'[2]31'!J12</f>
        <v>0</v>
      </c>
      <c r="J10" s="202">
        <f>'[2]31'!K12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'[2]31'!B13</f>
        <v>84</v>
      </c>
      <c r="C11" s="202">
        <f>'[2]31'!C13</f>
        <v>0</v>
      </c>
      <c r="D11" s="202">
        <f>'[2]31'!D13</f>
        <v>0</v>
      </c>
      <c r="E11" s="202">
        <f>'[2]31'!E13</f>
        <v>0</v>
      </c>
      <c r="F11" s="15">
        <f t="shared" si="6"/>
        <v>84</v>
      </c>
      <c r="G11" s="201">
        <f>'[2]31'!H13</f>
        <v>35</v>
      </c>
      <c r="H11" s="202">
        <f>'[2]31'!I13</f>
        <v>0</v>
      </c>
      <c r="I11" s="202">
        <f>'[2]31'!J13</f>
        <v>0</v>
      </c>
      <c r="J11" s="202">
        <f>'[2]31'!K13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'[2]31'!B14</f>
        <v>84</v>
      </c>
      <c r="C12" s="202">
        <f>'[2]31'!C14</f>
        <v>0</v>
      </c>
      <c r="D12" s="202">
        <f>'[2]31'!D14</f>
        <v>0</v>
      </c>
      <c r="E12" s="202">
        <f>'[2]31'!E14</f>
        <v>0</v>
      </c>
      <c r="F12" s="15">
        <f t="shared" si="6"/>
        <v>84</v>
      </c>
      <c r="G12" s="201">
        <f>'[2]31'!H14</f>
        <v>35</v>
      </c>
      <c r="H12" s="202">
        <f>'[2]31'!I14</f>
        <v>0</v>
      </c>
      <c r="I12" s="202">
        <f>'[2]31'!J14</f>
        <v>0</v>
      </c>
      <c r="J12" s="202">
        <f>'[2]31'!K14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'[2]31'!B15</f>
        <v>84</v>
      </c>
      <c r="C13" s="202">
        <f>'[2]31'!C15</f>
        <v>0</v>
      </c>
      <c r="D13" s="202">
        <f>'[2]31'!D15</f>
        <v>0</v>
      </c>
      <c r="E13" s="202">
        <f>'[2]31'!E15</f>
        <v>0</v>
      </c>
      <c r="F13" s="15">
        <f t="shared" si="6"/>
        <v>84</v>
      </c>
      <c r="G13" s="201">
        <f>'[2]31'!H15</f>
        <v>35</v>
      </c>
      <c r="H13" s="202">
        <f>'[2]31'!I15</f>
        <v>0</v>
      </c>
      <c r="I13" s="202">
        <f>'[2]31'!J15</f>
        <v>0</v>
      </c>
      <c r="J13" s="202">
        <f>'[2]31'!K15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'[2]31'!B16</f>
        <v>84</v>
      </c>
      <c r="C14" s="202">
        <f>'[2]31'!C16</f>
        <v>0</v>
      </c>
      <c r="D14" s="202">
        <f>'[2]31'!D16</f>
        <v>0</v>
      </c>
      <c r="E14" s="202">
        <f>'[2]31'!E16</f>
        <v>0</v>
      </c>
      <c r="F14" s="15">
        <f t="shared" si="6"/>
        <v>84</v>
      </c>
      <c r="G14" s="201">
        <f>'[2]31'!H16</f>
        <v>35</v>
      </c>
      <c r="H14" s="202">
        <f>'[2]31'!I16</f>
        <v>0</v>
      </c>
      <c r="I14" s="202">
        <f>'[2]31'!J16</f>
        <v>0</v>
      </c>
      <c r="J14" s="202">
        <f>'[2]31'!K16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'[2]31'!B17</f>
        <v>84</v>
      </c>
      <c r="C15" s="202">
        <f>'[2]31'!C17</f>
        <v>0</v>
      </c>
      <c r="D15" s="202">
        <f>'[2]31'!D17</f>
        <v>0</v>
      </c>
      <c r="E15" s="202">
        <f>'[2]31'!E17</f>
        <v>0</v>
      </c>
      <c r="F15" s="15">
        <f t="shared" si="6"/>
        <v>84</v>
      </c>
      <c r="G15" s="201">
        <f>'[2]31'!H17</f>
        <v>36</v>
      </c>
      <c r="H15" s="202">
        <f>'[2]31'!I17</f>
        <v>0</v>
      </c>
      <c r="I15" s="202">
        <f>'[2]31'!J17</f>
        <v>0</v>
      </c>
      <c r="J15" s="202">
        <f>'[2]31'!K17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'[2]31'!B18</f>
        <v>84</v>
      </c>
      <c r="C16" s="202">
        <f>'[2]31'!C18</f>
        <v>0</v>
      </c>
      <c r="D16" s="202">
        <f>'[2]31'!D18</f>
        <v>0</v>
      </c>
      <c r="E16" s="202">
        <f>'[2]31'!E18</f>
        <v>0</v>
      </c>
      <c r="F16" s="15">
        <f t="shared" si="6"/>
        <v>84</v>
      </c>
      <c r="G16" s="201">
        <f>'[2]31'!H18</f>
        <v>36</v>
      </c>
      <c r="H16" s="202">
        <f>'[2]31'!I18</f>
        <v>0</v>
      </c>
      <c r="I16" s="202">
        <f>'[2]31'!J18</f>
        <v>0</v>
      </c>
      <c r="J16" s="202">
        <f>'[2]31'!K18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'[2]31'!B19</f>
        <v>84</v>
      </c>
      <c r="C17" s="202">
        <f>'[2]31'!C19</f>
        <v>0</v>
      </c>
      <c r="D17" s="202">
        <f>'[2]31'!D19</f>
        <v>0</v>
      </c>
      <c r="E17" s="202">
        <f>'[2]31'!E19</f>
        <v>0</v>
      </c>
      <c r="F17" s="15">
        <f t="shared" si="6"/>
        <v>84</v>
      </c>
      <c r="G17" s="201">
        <f>'[2]31'!H19</f>
        <v>36</v>
      </c>
      <c r="H17" s="202">
        <f>'[2]31'!I19</f>
        <v>0</v>
      </c>
      <c r="I17" s="202">
        <f>'[2]31'!J19</f>
        <v>0</v>
      </c>
      <c r="J17" s="202">
        <f>'[2]31'!K19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'[2]31'!B20</f>
        <v>84</v>
      </c>
      <c r="C18" s="202">
        <f>'[2]31'!C20</f>
        <v>0</v>
      </c>
      <c r="D18" s="202">
        <f>'[2]31'!D20</f>
        <v>0</v>
      </c>
      <c r="E18" s="202">
        <f>'[2]31'!E20</f>
        <v>0</v>
      </c>
      <c r="F18" s="15">
        <f t="shared" si="6"/>
        <v>84</v>
      </c>
      <c r="G18" s="201">
        <f>'[2]31'!H20</f>
        <v>36</v>
      </c>
      <c r="H18" s="202">
        <f>'[2]31'!I20</f>
        <v>0</v>
      </c>
      <c r="I18" s="202">
        <f>'[2]31'!J20</f>
        <v>0</v>
      </c>
      <c r="J18" s="202">
        <f>'[2]31'!K20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'[2]31'!B21</f>
        <v>84</v>
      </c>
      <c r="C19" s="202">
        <f>'[2]31'!C21</f>
        <v>0</v>
      </c>
      <c r="D19" s="202">
        <f>'[2]31'!D21</f>
        <v>0</v>
      </c>
      <c r="E19" s="202">
        <f>'[2]31'!E21</f>
        <v>0</v>
      </c>
      <c r="F19" s="15">
        <f t="shared" si="6"/>
        <v>84</v>
      </c>
      <c r="G19" s="201">
        <f>'[2]31'!H21</f>
        <v>36</v>
      </c>
      <c r="H19" s="202">
        <f>'[2]31'!I21</f>
        <v>0</v>
      </c>
      <c r="I19" s="202">
        <f>'[2]31'!J21</f>
        <v>0</v>
      </c>
      <c r="J19" s="202">
        <f>'[2]31'!K21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'[2]31'!B22</f>
        <v>84</v>
      </c>
      <c r="C20" s="202">
        <f>'[2]31'!C22</f>
        <v>0</v>
      </c>
      <c r="D20" s="202">
        <f>'[2]31'!D22</f>
        <v>0</v>
      </c>
      <c r="E20" s="202">
        <f>'[2]31'!E22</f>
        <v>0</v>
      </c>
      <c r="F20" s="15">
        <f t="shared" si="6"/>
        <v>84</v>
      </c>
      <c r="G20" s="201">
        <f>'[2]31'!H22</f>
        <v>36</v>
      </c>
      <c r="H20" s="202">
        <f>'[2]31'!I22</f>
        <v>0</v>
      </c>
      <c r="I20" s="202">
        <f>'[2]31'!J22</f>
        <v>0</v>
      </c>
      <c r="J20" s="202">
        <f>'[2]31'!K22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'[2]31'!B23</f>
        <v>84</v>
      </c>
      <c r="C21" s="202">
        <f>'[2]31'!C23</f>
        <v>0</v>
      </c>
      <c r="D21" s="202">
        <f>'[2]31'!D23</f>
        <v>0</v>
      </c>
      <c r="E21" s="202">
        <f>'[2]31'!E23</f>
        <v>0</v>
      </c>
      <c r="F21" s="15">
        <f t="shared" si="6"/>
        <v>84</v>
      </c>
      <c r="G21" s="201">
        <f>'[2]31'!H23</f>
        <v>36</v>
      </c>
      <c r="H21" s="202">
        <f>'[2]31'!I23</f>
        <v>0</v>
      </c>
      <c r="I21" s="202">
        <f>'[2]31'!J23</f>
        <v>0</v>
      </c>
      <c r="J21" s="202">
        <f>'[2]31'!K23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'[2]31'!B24</f>
        <v>84</v>
      </c>
      <c r="C22" s="202">
        <f>'[2]31'!C24</f>
        <v>0</v>
      </c>
      <c r="D22" s="202">
        <f>'[2]31'!D24</f>
        <v>0</v>
      </c>
      <c r="E22" s="202">
        <f>'[2]31'!E24</f>
        <v>0</v>
      </c>
      <c r="F22" s="15">
        <f t="shared" si="6"/>
        <v>84</v>
      </c>
      <c r="G22" s="201">
        <f>'[2]31'!H24</f>
        <v>36</v>
      </c>
      <c r="H22" s="202">
        <f>'[2]31'!I24</f>
        <v>0</v>
      </c>
      <c r="I22" s="202">
        <f>'[2]31'!J24</f>
        <v>0</v>
      </c>
      <c r="J22" s="202">
        <f>'[2]31'!K24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'[2]31'!B25</f>
        <v>84</v>
      </c>
      <c r="C23" s="202">
        <f>'[2]31'!C25</f>
        <v>0</v>
      </c>
      <c r="D23" s="202">
        <f>'[2]31'!D25</f>
        <v>0</v>
      </c>
      <c r="E23" s="202">
        <f>'[2]31'!E25</f>
        <v>0</v>
      </c>
      <c r="F23" s="15">
        <f t="shared" si="6"/>
        <v>84</v>
      </c>
      <c r="G23" s="201">
        <f>'[2]31'!H25</f>
        <v>36</v>
      </c>
      <c r="H23" s="202">
        <f>'[2]31'!I25</f>
        <v>0</v>
      </c>
      <c r="I23" s="202">
        <f>'[2]31'!J25</f>
        <v>0</v>
      </c>
      <c r="J23" s="202">
        <f>'[2]31'!K25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'[2]31'!B26</f>
        <v>84</v>
      </c>
      <c r="C24" s="202">
        <f>'[2]31'!C26</f>
        <v>0</v>
      </c>
      <c r="D24" s="202">
        <f>'[2]31'!D26</f>
        <v>0</v>
      </c>
      <c r="E24" s="202">
        <f>'[2]31'!E26</f>
        <v>0</v>
      </c>
      <c r="F24" s="15">
        <f t="shared" si="6"/>
        <v>84</v>
      </c>
      <c r="G24" s="201">
        <f>'[2]31'!H26</f>
        <v>36</v>
      </c>
      <c r="H24" s="202">
        <f>'[2]31'!I26</f>
        <v>0</v>
      </c>
      <c r="I24" s="202">
        <f>'[2]31'!J26</f>
        <v>0</v>
      </c>
      <c r="J24" s="202">
        <f>'[2]31'!K26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'[2]31'!B27</f>
        <v>84</v>
      </c>
      <c r="C25" s="202">
        <f>'[2]31'!C27</f>
        <v>0</v>
      </c>
      <c r="D25" s="202">
        <f>'[2]31'!D27</f>
        <v>0</v>
      </c>
      <c r="E25" s="202">
        <f>'[2]31'!E27</f>
        <v>0</v>
      </c>
      <c r="F25" s="15">
        <f t="shared" si="6"/>
        <v>84</v>
      </c>
      <c r="G25" s="201">
        <f>'[2]31'!H27</f>
        <v>36</v>
      </c>
      <c r="H25" s="202">
        <f>'[2]31'!I27</f>
        <v>0</v>
      </c>
      <c r="I25" s="202">
        <f>'[2]31'!J27</f>
        <v>0</v>
      </c>
      <c r="J25" s="202">
        <f>'[2]31'!K27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'[2]31'!B28</f>
        <v>84</v>
      </c>
      <c r="C26" s="202">
        <f>'[2]31'!C28</f>
        <v>0</v>
      </c>
      <c r="D26" s="202">
        <f>'[2]31'!D28</f>
        <v>0</v>
      </c>
      <c r="E26" s="202">
        <f>'[2]31'!E28</f>
        <v>0</v>
      </c>
      <c r="F26" s="15">
        <f t="shared" si="6"/>
        <v>84</v>
      </c>
      <c r="G26" s="201">
        <f>'[2]31'!H28</f>
        <v>36</v>
      </c>
      <c r="H26" s="202">
        <f>'[2]31'!I28</f>
        <v>0</v>
      </c>
      <c r="I26" s="202">
        <f>'[2]31'!J28</f>
        <v>0</v>
      </c>
      <c r="J26" s="202">
        <f>'[2]31'!K28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'[2]31'!B29</f>
        <v>84</v>
      </c>
      <c r="C27" s="202">
        <f>'[2]31'!C29</f>
        <v>0</v>
      </c>
      <c r="D27" s="202">
        <f>'[2]31'!D29</f>
        <v>0</v>
      </c>
      <c r="E27" s="202">
        <f>'[2]31'!E29</f>
        <v>0</v>
      </c>
      <c r="F27" s="15">
        <f t="shared" si="6"/>
        <v>84</v>
      </c>
      <c r="G27" s="201">
        <f>'[2]31'!H29</f>
        <v>36</v>
      </c>
      <c r="H27" s="202">
        <f>'[2]31'!I29</f>
        <v>0</v>
      </c>
      <c r="I27" s="202">
        <f>'[2]31'!J29</f>
        <v>0</v>
      </c>
      <c r="J27" s="202">
        <f>'[2]31'!K29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'[2]31'!B30</f>
        <v>84</v>
      </c>
      <c r="C28" s="202">
        <f>'[2]31'!C30</f>
        <v>0</v>
      </c>
      <c r="D28" s="202">
        <f>'[2]31'!D30</f>
        <v>0</v>
      </c>
      <c r="E28" s="202">
        <f>'[2]31'!E30</f>
        <v>0</v>
      </c>
      <c r="F28" s="15">
        <f t="shared" si="6"/>
        <v>84</v>
      </c>
      <c r="G28" s="201">
        <f>'[2]31'!H30</f>
        <v>36</v>
      </c>
      <c r="H28" s="202">
        <f>'[2]31'!I30</f>
        <v>0</v>
      </c>
      <c r="I28" s="202">
        <f>'[2]31'!J30</f>
        <v>0</v>
      </c>
      <c r="J28" s="202">
        <f>'[2]31'!K30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'[2]31'!B31</f>
        <v>84</v>
      </c>
      <c r="C29" s="202">
        <f>'[2]31'!C31</f>
        <v>0</v>
      </c>
      <c r="D29" s="202">
        <f>'[2]31'!D31</f>
        <v>0</v>
      </c>
      <c r="E29" s="202">
        <f>'[2]31'!E31</f>
        <v>0</v>
      </c>
      <c r="F29" s="15">
        <f t="shared" si="6"/>
        <v>84</v>
      </c>
      <c r="G29" s="201">
        <f>'[2]31'!H31</f>
        <v>36</v>
      </c>
      <c r="H29" s="202">
        <f>'[2]31'!I31</f>
        <v>0</v>
      </c>
      <c r="I29" s="202">
        <f>'[2]31'!J31</f>
        <v>0</v>
      </c>
      <c r="J29" s="202">
        <f>'[2]31'!K31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'[2]31'!B32</f>
        <v>84</v>
      </c>
      <c r="C30" s="202">
        <f>'[2]31'!C32</f>
        <v>0</v>
      </c>
      <c r="D30" s="202">
        <f>'[2]31'!D32</f>
        <v>0</v>
      </c>
      <c r="E30" s="202">
        <f>'[2]31'!E32</f>
        <v>0</v>
      </c>
      <c r="F30" s="15">
        <f t="shared" si="6"/>
        <v>84</v>
      </c>
      <c r="G30" s="201">
        <f>'[2]31'!H32</f>
        <v>36</v>
      </c>
      <c r="H30" s="202">
        <f>'[2]31'!I32</f>
        <v>0</v>
      </c>
      <c r="I30" s="202">
        <f>'[2]31'!J32</f>
        <v>0</v>
      </c>
      <c r="J30" s="202">
        <f>'[2]31'!K32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'[2]31'!B33</f>
        <v>84</v>
      </c>
      <c r="C31" s="202">
        <f>'[2]31'!C33</f>
        <v>0</v>
      </c>
      <c r="D31" s="202">
        <f>'[2]31'!D33</f>
        <v>0</v>
      </c>
      <c r="E31" s="202">
        <f>'[2]31'!E33</f>
        <v>0</v>
      </c>
      <c r="F31" s="15">
        <f t="shared" si="6"/>
        <v>84</v>
      </c>
      <c r="G31" s="201">
        <f>'[2]31'!H33</f>
        <v>36</v>
      </c>
      <c r="H31" s="202">
        <f>'[2]31'!I33</f>
        <v>0</v>
      </c>
      <c r="I31" s="202">
        <f>'[2]31'!J33</f>
        <v>0</v>
      </c>
      <c r="J31" s="202">
        <f>'[2]31'!K33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'[2]31'!B34</f>
        <v>84</v>
      </c>
      <c r="C32" s="202">
        <f>'[2]31'!C34</f>
        <v>0</v>
      </c>
      <c r="D32" s="202">
        <f>'[2]31'!D34</f>
        <v>0</v>
      </c>
      <c r="E32" s="202">
        <f>'[2]31'!E34</f>
        <v>0</v>
      </c>
      <c r="F32" s="15">
        <f t="shared" si="6"/>
        <v>84</v>
      </c>
      <c r="G32" s="201">
        <f>'[2]31'!H34</f>
        <v>36</v>
      </c>
      <c r="H32" s="202">
        <f>'[2]31'!I34</f>
        <v>0</v>
      </c>
      <c r="I32" s="202">
        <f>'[2]31'!J34</f>
        <v>0</v>
      </c>
      <c r="J32" s="202">
        <f>'[2]31'!K34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'[2]31'!B35</f>
        <v>84</v>
      </c>
      <c r="C33" s="202">
        <f>'[2]31'!C35</f>
        <v>0</v>
      </c>
      <c r="D33" s="202">
        <f>'[2]31'!D35</f>
        <v>0</v>
      </c>
      <c r="E33" s="202">
        <f>'[2]31'!E35</f>
        <v>0</v>
      </c>
      <c r="F33" s="15">
        <f t="shared" si="6"/>
        <v>84</v>
      </c>
      <c r="G33" s="201">
        <f>'[2]31'!H35</f>
        <v>36</v>
      </c>
      <c r="H33" s="202">
        <f>'[2]31'!I35</f>
        <v>0</v>
      </c>
      <c r="I33" s="202">
        <f>'[2]31'!J35</f>
        <v>0</v>
      </c>
      <c r="J33" s="202">
        <f>'[2]31'!K35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'[2]31'!B36</f>
        <v>84</v>
      </c>
      <c r="C34" s="202">
        <f>'[2]31'!C36</f>
        <v>0</v>
      </c>
      <c r="D34" s="202">
        <f>'[2]31'!D36</f>
        <v>0</v>
      </c>
      <c r="E34" s="202">
        <f>'[2]31'!E36</f>
        <v>0</v>
      </c>
      <c r="F34" s="15">
        <f t="shared" si="6"/>
        <v>84</v>
      </c>
      <c r="G34" s="201">
        <f>'[2]31'!H36</f>
        <v>36</v>
      </c>
      <c r="H34" s="202">
        <f>'[2]31'!I36</f>
        <v>0</v>
      </c>
      <c r="I34" s="202">
        <f>'[2]31'!J36</f>
        <v>0</v>
      </c>
      <c r="J34" s="202">
        <f>'[2]31'!K36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'[2]31'!B37</f>
        <v>84</v>
      </c>
      <c r="C35" s="202">
        <f>'[2]31'!C37</f>
        <v>0</v>
      </c>
      <c r="D35" s="202">
        <f>'[2]31'!D37</f>
        <v>0</v>
      </c>
      <c r="E35" s="202">
        <f>'[2]31'!E37</f>
        <v>0</v>
      </c>
      <c r="F35" s="15">
        <f t="shared" si="6"/>
        <v>84</v>
      </c>
      <c r="G35" s="201">
        <f>'[2]31'!H37</f>
        <v>35</v>
      </c>
      <c r="H35" s="202">
        <f>'[2]31'!I37</f>
        <v>0</v>
      </c>
      <c r="I35" s="202">
        <f>'[2]31'!J37</f>
        <v>0</v>
      </c>
      <c r="J35" s="202">
        <f>'[2]31'!K37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'[2]31'!B38</f>
        <v>84</v>
      </c>
      <c r="C36" s="202">
        <f>'[2]31'!C38</f>
        <v>0</v>
      </c>
      <c r="D36" s="202">
        <f>'[2]31'!D38</f>
        <v>0</v>
      </c>
      <c r="E36" s="202">
        <f>'[2]31'!E38</f>
        <v>0</v>
      </c>
      <c r="F36" s="15">
        <f t="shared" si="6"/>
        <v>84</v>
      </c>
      <c r="G36" s="201">
        <f>'[2]31'!H38</f>
        <v>35</v>
      </c>
      <c r="H36" s="202">
        <f>'[2]31'!I38</f>
        <v>0</v>
      </c>
      <c r="I36" s="202">
        <f>'[2]31'!J38</f>
        <v>0</v>
      </c>
      <c r="J36" s="202">
        <f>'[2]31'!K38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'[2]31'!B39</f>
        <v>84</v>
      </c>
      <c r="C37" s="202">
        <f>'[2]31'!C39</f>
        <v>0</v>
      </c>
      <c r="D37" s="202">
        <f>'[2]31'!D39</f>
        <v>0</v>
      </c>
      <c r="E37" s="202">
        <f>'[2]31'!E39</f>
        <v>0</v>
      </c>
      <c r="F37" s="15">
        <f t="shared" si="6"/>
        <v>84</v>
      </c>
      <c r="G37" s="201">
        <f>'[2]31'!H39</f>
        <v>35</v>
      </c>
      <c r="H37" s="202">
        <f>'[2]31'!I39</f>
        <v>0</v>
      </c>
      <c r="I37" s="202">
        <f>'[2]31'!J39</f>
        <v>0</v>
      </c>
      <c r="J37" s="202">
        <f>'[2]31'!K39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'[2]31'!B40</f>
        <v>84</v>
      </c>
      <c r="C38" s="202">
        <f>'[2]31'!C40</f>
        <v>0</v>
      </c>
      <c r="D38" s="202">
        <f>'[2]31'!D40</f>
        <v>0</v>
      </c>
      <c r="E38" s="202">
        <f>'[2]31'!E40</f>
        <v>0</v>
      </c>
      <c r="F38" s="15">
        <f t="shared" si="6"/>
        <v>84</v>
      </c>
      <c r="G38" s="201">
        <f>'[2]31'!H40</f>
        <v>35</v>
      </c>
      <c r="H38" s="202">
        <f>'[2]31'!I40</f>
        <v>0</v>
      </c>
      <c r="I38" s="202">
        <f>'[2]31'!J40</f>
        <v>0</v>
      </c>
      <c r="J38" s="202">
        <f>'[2]31'!K40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'[2]31'!B41</f>
        <v>84</v>
      </c>
      <c r="C39" s="202">
        <f>'[2]31'!C41</f>
        <v>0</v>
      </c>
      <c r="D39" s="202">
        <f>'[2]31'!D41</f>
        <v>0</v>
      </c>
      <c r="E39" s="202">
        <f>'[2]31'!E41</f>
        <v>0</v>
      </c>
      <c r="F39" s="15">
        <f t="shared" si="6"/>
        <v>84</v>
      </c>
      <c r="G39" s="201">
        <f>'[2]31'!H41</f>
        <v>35</v>
      </c>
      <c r="H39" s="202">
        <f>'[2]31'!I41</f>
        <v>0</v>
      </c>
      <c r="I39" s="202">
        <f>'[2]31'!J41</f>
        <v>0</v>
      </c>
      <c r="J39" s="202">
        <f>'[2]31'!K41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'[2]31'!B42</f>
        <v>84</v>
      </c>
      <c r="C40" s="202">
        <f>'[2]31'!C42</f>
        <v>0</v>
      </c>
      <c r="D40" s="202">
        <f>'[2]31'!D42</f>
        <v>0</v>
      </c>
      <c r="E40" s="202">
        <f>'[2]31'!E42</f>
        <v>0</v>
      </c>
      <c r="F40" s="15">
        <f t="shared" si="6"/>
        <v>84</v>
      </c>
      <c r="G40" s="201">
        <f>'[2]31'!H42</f>
        <v>35</v>
      </c>
      <c r="H40" s="202">
        <f>'[2]31'!I42</f>
        <v>0</v>
      </c>
      <c r="I40" s="202">
        <f>'[2]31'!J42</f>
        <v>0</v>
      </c>
      <c r="J40" s="202">
        <f>'[2]31'!K42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'[2]31'!B43</f>
        <v>84</v>
      </c>
      <c r="C41" s="202">
        <f>'[2]31'!C43</f>
        <v>0</v>
      </c>
      <c r="D41" s="202">
        <f>'[2]31'!D43</f>
        <v>0</v>
      </c>
      <c r="E41" s="202">
        <f>'[2]31'!E43</f>
        <v>0</v>
      </c>
      <c r="F41" s="15">
        <f t="shared" si="6"/>
        <v>84</v>
      </c>
      <c r="G41" s="201">
        <f>'[2]31'!H43</f>
        <v>35</v>
      </c>
      <c r="H41" s="202">
        <f>'[2]31'!I43</f>
        <v>0</v>
      </c>
      <c r="I41" s="202">
        <f>'[2]31'!J43</f>
        <v>0</v>
      </c>
      <c r="J41" s="202">
        <f>'[2]31'!K43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'[2]31'!B44</f>
        <v>84</v>
      </c>
      <c r="C42" s="202">
        <f>'[2]31'!C44</f>
        <v>0</v>
      </c>
      <c r="D42" s="202">
        <f>'[2]31'!D44</f>
        <v>0</v>
      </c>
      <c r="E42" s="202">
        <f>'[2]31'!E44</f>
        <v>0</v>
      </c>
      <c r="F42" s="15">
        <f t="shared" si="6"/>
        <v>84</v>
      </c>
      <c r="G42" s="201">
        <f>'[2]31'!H44</f>
        <v>35</v>
      </c>
      <c r="H42" s="202">
        <f>'[2]31'!I44</f>
        <v>0</v>
      </c>
      <c r="I42" s="202">
        <f>'[2]31'!J44</f>
        <v>0</v>
      </c>
      <c r="J42" s="202">
        <f>'[2]31'!K44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'[2]31'!B45</f>
        <v>84</v>
      </c>
      <c r="C43" s="202">
        <f>'[2]31'!C45</f>
        <v>0</v>
      </c>
      <c r="D43" s="202">
        <f>'[2]31'!D45</f>
        <v>0</v>
      </c>
      <c r="E43" s="202">
        <f>'[2]31'!E45</f>
        <v>0</v>
      </c>
      <c r="F43" s="15">
        <f t="shared" si="6"/>
        <v>84</v>
      </c>
      <c r="G43" s="201">
        <f>'[2]31'!H45</f>
        <v>35</v>
      </c>
      <c r="H43" s="202">
        <f>'[2]31'!I45</f>
        <v>0</v>
      </c>
      <c r="I43" s="202">
        <f>'[2]31'!J45</f>
        <v>0</v>
      </c>
      <c r="J43" s="202">
        <f>'[2]31'!K45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'[2]31'!B46</f>
        <v>84</v>
      </c>
      <c r="C44" s="202">
        <f>'[2]31'!C46</f>
        <v>0</v>
      </c>
      <c r="D44" s="202">
        <f>'[2]31'!D46</f>
        <v>0</v>
      </c>
      <c r="E44" s="202">
        <f>'[2]31'!E46</f>
        <v>0</v>
      </c>
      <c r="F44" s="15">
        <f t="shared" si="6"/>
        <v>84</v>
      </c>
      <c r="G44" s="201">
        <f>'[2]31'!H46</f>
        <v>35</v>
      </c>
      <c r="H44" s="202">
        <f>'[2]31'!I46</f>
        <v>0</v>
      </c>
      <c r="I44" s="202">
        <f>'[2]31'!J46</f>
        <v>0</v>
      </c>
      <c r="J44" s="202">
        <f>'[2]31'!K46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'[2]31'!B47</f>
        <v>84</v>
      </c>
      <c r="C45" s="202">
        <f>'[2]31'!C47</f>
        <v>0</v>
      </c>
      <c r="D45" s="202">
        <f>'[2]31'!D47</f>
        <v>0</v>
      </c>
      <c r="E45" s="202">
        <f>'[2]31'!E47</f>
        <v>0</v>
      </c>
      <c r="F45" s="15">
        <f t="shared" si="6"/>
        <v>84</v>
      </c>
      <c r="G45" s="201">
        <f>'[2]31'!H47</f>
        <v>35</v>
      </c>
      <c r="H45" s="202">
        <f>'[2]31'!I47</f>
        <v>0</v>
      </c>
      <c r="I45" s="202">
        <f>'[2]31'!J47</f>
        <v>0</v>
      </c>
      <c r="J45" s="202">
        <f>'[2]31'!K47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'[2]31'!B48</f>
        <v>84</v>
      </c>
      <c r="C46" s="202">
        <f>'[2]31'!C48</f>
        <v>0</v>
      </c>
      <c r="D46" s="202">
        <f>'[2]31'!D48</f>
        <v>0</v>
      </c>
      <c r="E46" s="202">
        <f>'[2]31'!E48</f>
        <v>0</v>
      </c>
      <c r="F46" s="15">
        <f t="shared" si="6"/>
        <v>84</v>
      </c>
      <c r="G46" s="201">
        <f>'[2]31'!H48</f>
        <v>35</v>
      </c>
      <c r="H46" s="202">
        <f>'[2]31'!I48</f>
        <v>0</v>
      </c>
      <c r="I46" s="202">
        <f>'[2]31'!J48</f>
        <v>0</v>
      </c>
      <c r="J46" s="202">
        <f>'[2]31'!K48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'[2]31'!B49</f>
        <v>84</v>
      </c>
      <c r="C47" s="202">
        <f>'[2]31'!C49</f>
        <v>0</v>
      </c>
      <c r="D47" s="202">
        <f>'[2]31'!D49</f>
        <v>0</v>
      </c>
      <c r="E47" s="202">
        <f>'[2]31'!E49</f>
        <v>0</v>
      </c>
      <c r="F47" s="15">
        <f t="shared" si="6"/>
        <v>84</v>
      </c>
      <c r="G47" s="201">
        <f>'[2]31'!H49</f>
        <v>34</v>
      </c>
      <c r="H47" s="202">
        <f>'[2]31'!I49</f>
        <v>0</v>
      </c>
      <c r="I47" s="202">
        <f>'[2]31'!J49</f>
        <v>0</v>
      </c>
      <c r="J47" s="202">
        <f>'[2]31'!K49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'[2]31'!B50</f>
        <v>84</v>
      </c>
      <c r="C48" s="202">
        <f>'[2]31'!C50</f>
        <v>0</v>
      </c>
      <c r="D48" s="202">
        <f>'[2]31'!D50</f>
        <v>0</v>
      </c>
      <c r="E48" s="202">
        <f>'[2]31'!E50</f>
        <v>0</v>
      </c>
      <c r="F48" s="15">
        <f t="shared" si="6"/>
        <v>84</v>
      </c>
      <c r="G48" s="201">
        <f>'[2]31'!H50</f>
        <v>34</v>
      </c>
      <c r="H48" s="202">
        <f>'[2]31'!I50</f>
        <v>0</v>
      </c>
      <c r="I48" s="202">
        <f>'[2]31'!J50</f>
        <v>0</v>
      </c>
      <c r="J48" s="202">
        <f>'[2]31'!K50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'[2]31'!B51</f>
        <v>84</v>
      </c>
      <c r="C49" s="202">
        <f>'[2]31'!C51</f>
        <v>0</v>
      </c>
      <c r="D49" s="202">
        <f>'[2]31'!D51</f>
        <v>0</v>
      </c>
      <c r="E49" s="202">
        <f>'[2]31'!E51</f>
        <v>0</v>
      </c>
      <c r="F49" s="15">
        <f t="shared" si="6"/>
        <v>84</v>
      </c>
      <c r="G49" s="201">
        <f>'[2]31'!H51</f>
        <v>34</v>
      </c>
      <c r="H49" s="202">
        <f>'[2]31'!I51</f>
        <v>0</v>
      </c>
      <c r="I49" s="202">
        <f>'[2]31'!J51</f>
        <v>0</v>
      </c>
      <c r="J49" s="202">
        <f>'[2]31'!K51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'[2]31'!B52</f>
        <v>84</v>
      </c>
      <c r="C50" s="202">
        <f>'[2]31'!C52</f>
        <v>0</v>
      </c>
      <c r="D50" s="202">
        <f>'[2]31'!D52</f>
        <v>0</v>
      </c>
      <c r="E50" s="202">
        <f>'[2]31'!E52</f>
        <v>0</v>
      </c>
      <c r="F50" s="15">
        <f t="shared" si="6"/>
        <v>84</v>
      </c>
      <c r="G50" s="201">
        <f>'[2]31'!H52</f>
        <v>34</v>
      </c>
      <c r="H50" s="202">
        <f>'[2]31'!I52</f>
        <v>0</v>
      </c>
      <c r="I50" s="202">
        <f>'[2]31'!J52</f>
        <v>0</v>
      </c>
      <c r="J50" s="202">
        <f>'[2]31'!K52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'[2]31'!B53</f>
        <v>84</v>
      </c>
      <c r="C51" s="202">
        <f>'[2]31'!C53</f>
        <v>0</v>
      </c>
      <c r="D51" s="202">
        <f>'[2]31'!D53</f>
        <v>0</v>
      </c>
      <c r="E51" s="202">
        <f>'[2]31'!E53</f>
        <v>0</v>
      </c>
      <c r="F51" s="15">
        <f t="shared" si="6"/>
        <v>84</v>
      </c>
      <c r="G51" s="201">
        <f>'[2]31'!H53</f>
        <v>34</v>
      </c>
      <c r="H51" s="202">
        <f>'[2]31'!I53</f>
        <v>0</v>
      </c>
      <c r="I51" s="202">
        <f>'[2]31'!J53</f>
        <v>0</v>
      </c>
      <c r="J51" s="202">
        <f>'[2]31'!K53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'[2]31'!B54</f>
        <v>84</v>
      </c>
      <c r="C52" s="202">
        <f>'[2]31'!C54</f>
        <v>0</v>
      </c>
      <c r="D52" s="202">
        <f>'[2]31'!D54</f>
        <v>0</v>
      </c>
      <c r="E52" s="202">
        <f>'[2]31'!E54</f>
        <v>0</v>
      </c>
      <c r="F52" s="15">
        <f t="shared" si="6"/>
        <v>84</v>
      </c>
      <c r="G52" s="201">
        <f>'[2]31'!H54</f>
        <v>34</v>
      </c>
      <c r="H52" s="202">
        <f>'[2]31'!I54</f>
        <v>0</v>
      </c>
      <c r="I52" s="202">
        <f>'[2]31'!J54</f>
        <v>0</v>
      </c>
      <c r="J52" s="202">
        <f>'[2]31'!K54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'[2]31'!B55</f>
        <v>84</v>
      </c>
      <c r="C53" s="202">
        <f>'[2]31'!C55</f>
        <v>0</v>
      </c>
      <c r="D53" s="202">
        <f>'[2]31'!D55</f>
        <v>0</v>
      </c>
      <c r="E53" s="202">
        <f>'[2]31'!E55</f>
        <v>0</v>
      </c>
      <c r="F53" s="15">
        <f t="shared" si="6"/>
        <v>84</v>
      </c>
      <c r="G53" s="201">
        <f>'[2]31'!H55</f>
        <v>34</v>
      </c>
      <c r="H53" s="202">
        <f>'[2]31'!I55</f>
        <v>0</v>
      </c>
      <c r="I53" s="202">
        <f>'[2]31'!J55</f>
        <v>0</v>
      </c>
      <c r="J53" s="202">
        <f>'[2]31'!K55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'[2]31'!B56</f>
        <v>84</v>
      </c>
      <c r="C54" s="202">
        <f>'[2]31'!C56</f>
        <v>0</v>
      </c>
      <c r="D54" s="202">
        <f>'[2]31'!D56</f>
        <v>0</v>
      </c>
      <c r="E54" s="202">
        <f>'[2]31'!E56</f>
        <v>0</v>
      </c>
      <c r="F54" s="15">
        <f t="shared" si="6"/>
        <v>84</v>
      </c>
      <c r="G54" s="201">
        <f>'[2]31'!H56</f>
        <v>34</v>
      </c>
      <c r="H54" s="202">
        <f>'[2]31'!I56</f>
        <v>0</v>
      </c>
      <c r="I54" s="202">
        <f>'[2]31'!J56</f>
        <v>0</v>
      </c>
      <c r="J54" s="202">
        <f>'[2]31'!K56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'[2]31'!B57</f>
        <v>84</v>
      </c>
      <c r="C55" s="202">
        <f>'[2]31'!C57</f>
        <v>0</v>
      </c>
      <c r="D55" s="202">
        <f>'[2]31'!D57</f>
        <v>0</v>
      </c>
      <c r="E55" s="202">
        <f>'[2]31'!E57</f>
        <v>0</v>
      </c>
      <c r="F55" s="15">
        <f t="shared" si="6"/>
        <v>84</v>
      </c>
      <c r="G55" s="201">
        <f>'[2]31'!H57</f>
        <v>33</v>
      </c>
      <c r="H55" s="202">
        <f>'[2]31'!I57</f>
        <v>0</v>
      </c>
      <c r="I55" s="202">
        <f>'[2]31'!J57</f>
        <v>0</v>
      </c>
      <c r="J55" s="202">
        <f>'[2]31'!K57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1">
        <f>'[2]31'!B58</f>
        <v>84</v>
      </c>
      <c r="C56" s="202">
        <f>'[2]31'!C58</f>
        <v>0</v>
      </c>
      <c r="D56" s="202">
        <f>'[2]31'!D58</f>
        <v>0</v>
      </c>
      <c r="E56" s="202">
        <f>'[2]31'!E58</f>
        <v>0</v>
      </c>
      <c r="F56" s="15">
        <f t="shared" si="6"/>
        <v>84</v>
      </c>
      <c r="G56" s="201">
        <f>'[2]31'!H58</f>
        <v>33</v>
      </c>
      <c r="H56" s="202">
        <f>'[2]31'!I58</f>
        <v>0</v>
      </c>
      <c r="I56" s="202">
        <f>'[2]31'!J58</f>
        <v>0</v>
      </c>
      <c r="J56" s="202">
        <f>'[2]31'!K58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1">
        <f>'[2]31'!B59</f>
        <v>84</v>
      </c>
      <c r="C57" s="202">
        <f>'[2]31'!C59</f>
        <v>0</v>
      </c>
      <c r="D57" s="202">
        <f>'[2]31'!D59</f>
        <v>0</v>
      </c>
      <c r="E57" s="202">
        <f>'[2]31'!E59</f>
        <v>0</v>
      </c>
      <c r="F57" s="15">
        <f t="shared" si="6"/>
        <v>84</v>
      </c>
      <c r="G57" s="201">
        <f>'[2]31'!H59</f>
        <v>33</v>
      </c>
      <c r="H57" s="202">
        <f>'[2]31'!I59</f>
        <v>0</v>
      </c>
      <c r="I57" s="202">
        <f>'[2]31'!J59</f>
        <v>0</v>
      </c>
      <c r="J57" s="202">
        <f>'[2]31'!K59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'[2]31'!B60</f>
        <v>84</v>
      </c>
      <c r="C58" s="202">
        <f>'[2]31'!C60</f>
        <v>0</v>
      </c>
      <c r="D58" s="202">
        <f>'[2]31'!D60</f>
        <v>0</v>
      </c>
      <c r="E58" s="202">
        <f>'[2]31'!E60</f>
        <v>0</v>
      </c>
      <c r="F58" s="15">
        <f t="shared" si="6"/>
        <v>84</v>
      </c>
      <c r="G58" s="201">
        <f>'[2]31'!H60</f>
        <v>33</v>
      </c>
      <c r="H58" s="202">
        <f>'[2]31'!I60</f>
        <v>0</v>
      </c>
      <c r="I58" s="202">
        <f>'[2]31'!J60</f>
        <v>0</v>
      </c>
      <c r="J58" s="202">
        <f>'[2]31'!K60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'[2]31'!B61</f>
        <v>84</v>
      </c>
      <c r="C59" s="202">
        <f>'[2]31'!C61</f>
        <v>0</v>
      </c>
      <c r="D59" s="202">
        <f>'[2]31'!D61</f>
        <v>0</v>
      </c>
      <c r="E59" s="202">
        <f>'[2]31'!E61</f>
        <v>0</v>
      </c>
      <c r="F59" s="15">
        <f t="shared" si="6"/>
        <v>84</v>
      </c>
      <c r="G59" s="201">
        <f>'[2]31'!H61</f>
        <v>33</v>
      </c>
      <c r="H59" s="202">
        <f>'[2]31'!I61</f>
        <v>0</v>
      </c>
      <c r="I59" s="202">
        <f>'[2]31'!J61</f>
        <v>0</v>
      </c>
      <c r="J59" s="202">
        <f>'[2]31'!K61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'[2]31'!B62</f>
        <v>84</v>
      </c>
      <c r="C60" s="202">
        <f>'[2]31'!C62</f>
        <v>0</v>
      </c>
      <c r="D60" s="202">
        <f>'[2]31'!D62</f>
        <v>0</v>
      </c>
      <c r="E60" s="202">
        <f>'[2]31'!E62</f>
        <v>0</v>
      </c>
      <c r="F60" s="15">
        <f t="shared" si="6"/>
        <v>84</v>
      </c>
      <c r="G60" s="201">
        <f>'[2]31'!H62</f>
        <v>33</v>
      </c>
      <c r="H60" s="202">
        <f>'[2]31'!I62</f>
        <v>0</v>
      </c>
      <c r="I60" s="202">
        <f>'[2]31'!J62</f>
        <v>0</v>
      </c>
      <c r="J60" s="202">
        <f>'[2]31'!K62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'[2]31'!B63</f>
        <v>84</v>
      </c>
      <c r="C61" s="202">
        <f>'[2]31'!C63</f>
        <v>0</v>
      </c>
      <c r="D61" s="202">
        <f>'[2]31'!D63</f>
        <v>0</v>
      </c>
      <c r="E61" s="202">
        <f>'[2]31'!E63</f>
        <v>0</v>
      </c>
      <c r="F61" s="15">
        <f t="shared" si="6"/>
        <v>84</v>
      </c>
      <c r="G61" s="201">
        <f>'[2]31'!H63</f>
        <v>33</v>
      </c>
      <c r="H61" s="202">
        <f>'[2]31'!I63</f>
        <v>0</v>
      </c>
      <c r="I61" s="202">
        <f>'[2]31'!J63</f>
        <v>0</v>
      </c>
      <c r="J61" s="202">
        <f>'[2]31'!K63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'[2]31'!B64</f>
        <v>84</v>
      </c>
      <c r="C62" s="202">
        <f>'[2]31'!C64</f>
        <v>0</v>
      </c>
      <c r="D62" s="202">
        <f>'[2]31'!D64</f>
        <v>0</v>
      </c>
      <c r="E62" s="202">
        <f>'[2]31'!E64</f>
        <v>0</v>
      </c>
      <c r="F62" s="15">
        <f t="shared" si="6"/>
        <v>84</v>
      </c>
      <c r="G62" s="201">
        <f>'[2]31'!H64</f>
        <v>33</v>
      </c>
      <c r="H62" s="202">
        <f>'[2]31'!I64</f>
        <v>0</v>
      </c>
      <c r="I62" s="202">
        <f>'[2]31'!J64</f>
        <v>0</v>
      </c>
      <c r="J62" s="202">
        <f>'[2]31'!K64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'[2]31'!B65</f>
        <v>84</v>
      </c>
      <c r="C63" s="202">
        <f>'[2]31'!C65</f>
        <v>0</v>
      </c>
      <c r="D63" s="202">
        <f>'[2]31'!D65</f>
        <v>0</v>
      </c>
      <c r="E63" s="202">
        <f>'[2]31'!E65</f>
        <v>0</v>
      </c>
      <c r="F63" s="15">
        <f t="shared" si="6"/>
        <v>84</v>
      </c>
      <c r="G63" s="201">
        <f>'[2]31'!H65</f>
        <v>33</v>
      </c>
      <c r="H63" s="202">
        <f>'[2]31'!I65</f>
        <v>0</v>
      </c>
      <c r="I63" s="202">
        <f>'[2]31'!J65</f>
        <v>0</v>
      </c>
      <c r="J63" s="202">
        <f>'[2]31'!K65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'[2]31'!B66</f>
        <v>84</v>
      </c>
      <c r="C64" s="202">
        <f>'[2]31'!C66</f>
        <v>0</v>
      </c>
      <c r="D64" s="202">
        <f>'[2]31'!D66</f>
        <v>0</v>
      </c>
      <c r="E64" s="202">
        <f>'[2]31'!E66</f>
        <v>0</v>
      </c>
      <c r="F64" s="15">
        <f t="shared" si="6"/>
        <v>84</v>
      </c>
      <c r="G64" s="201">
        <f>'[2]31'!H66</f>
        <v>33</v>
      </c>
      <c r="H64" s="202">
        <f>'[2]31'!I66</f>
        <v>0</v>
      </c>
      <c r="I64" s="202">
        <f>'[2]31'!J66</f>
        <v>0</v>
      </c>
      <c r="J64" s="202">
        <f>'[2]31'!K66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'[2]31'!B67</f>
        <v>84</v>
      </c>
      <c r="C65" s="202">
        <f>'[2]31'!C67</f>
        <v>0</v>
      </c>
      <c r="D65" s="202">
        <f>'[2]31'!D67</f>
        <v>0</v>
      </c>
      <c r="E65" s="202">
        <f>'[2]31'!E67</f>
        <v>0</v>
      </c>
      <c r="F65" s="15">
        <f t="shared" si="6"/>
        <v>84</v>
      </c>
      <c r="G65" s="201">
        <f>'[2]31'!H67</f>
        <v>33</v>
      </c>
      <c r="H65" s="202">
        <f>'[2]31'!I67</f>
        <v>0</v>
      </c>
      <c r="I65" s="202">
        <f>'[2]31'!J67</f>
        <v>0</v>
      </c>
      <c r="J65" s="202">
        <f>'[2]31'!K67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'[2]31'!B68</f>
        <v>84</v>
      </c>
      <c r="C66" s="202">
        <f>'[2]31'!C68</f>
        <v>0</v>
      </c>
      <c r="D66" s="202">
        <f>'[2]31'!D68</f>
        <v>0</v>
      </c>
      <c r="E66" s="202">
        <f>'[2]31'!E68</f>
        <v>0</v>
      </c>
      <c r="F66" s="15">
        <f t="shared" si="6"/>
        <v>84</v>
      </c>
      <c r="G66" s="201">
        <f>'[2]31'!H68</f>
        <v>33</v>
      </c>
      <c r="H66" s="202">
        <f>'[2]31'!I68</f>
        <v>0</v>
      </c>
      <c r="I66" s="202">
        <f>'[2]31'!J68</f>
        <v>0</v>
      </c>
      <c r="J66" s="202">
        <f>'[2]31'!K68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'[2]31'!B69</f>
        <v>84</v>
      </c>
      <c r="C67" s="202">
        <f>'[2]31'!C69</f>
        <v>0</v>
      </c>
      <c r="D67" s="202">
        <f>'[2]31'!D69</f>
        <v>0</v>
      </c>
      <c r="E67" s="202">
        <f>'[2]31'!E69</f>
        <v>0</v>
      </c>
      <c r="F67" s="15">
        <f t="shared" si="6"/>
        <v>84</v>
      </c>
      <c r="G67" s="201">
        <f>'[2]31'!H69</f>
        <v>33</v>
      </c>
      <c r="H67" s="202">
        <f>'[2]31'!I69</f>
        <v>0</v>
      </c>
      <c r="I67" s="202">
        <f>'[2]31'!J69</f>
        <v>0</v>
      </c>
      <c r="J67" s="202">
        <f>'[2]31'!K69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'[2]31'!B70</f>
        <v>84</v>
      </c>
      <c r="C68" s="202">
        <f>'[2]31'!C70</f>
        <v>0</v>
      </c>
      <c r="D68" s="202">
        <f>'[2]31'!D70</f>
        <v>0</v>
      </c>
      <c r="E68" s="202">
        <f>'[2]31'!E70</f>
        <v>0</v>
      </c>
      <c r="F68" s="15">
        <f t="shared" si="6"/>
        <v>84</v>
      </c>
      <c r="G68" s="201">
        <f>'[2]31'!H70</f>
        <v>33</v>
      </c>
      <c r="H68" s="202">
        <f>'[2]31'!I70</f>
        <v>0</v>
      </c>
      <c r="I68" s="202">
        <f>'[2]31'!J70</f>
        <v>0</v>
      </c>
      <c r="J68" s="202">
        <f>'[2]31'!K70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'[2]31'!B71</f>
        <v>84</v>
      </c>
      <c r="C69" s="202">
        <f>'[2]31'!C71</f>
        <v>0</v>
      </c>
      <c r="D69" s="202">
        <f>'[2]31'!D71</f>
        <v>0</v>
      </c>
      <c r="E69" s="202">
        <f>'[2]31'!E71</f>
        <v>0</v>
      </c>
      <c r="F69" s="15">
        <f t="shared" ref="F69:F98" si="16">SUM(B69:E69)</f>
        <v>84</v>
      </c>
      <c r="G69" s="201">
        <f>'[2]31'!H71</f>
        <v>33</v>
      </c>
      <c r="H69" s="202">
        <f>'[2]31'!I71</f>
        <v>0</v>
      </c>
      <c r="I69" s="202">
        <f>'[2]31'!J71</f>
        <v>0</v>
      </c>
      <c r="J69" s="202">
        <f>'[2]31'!K71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'[2]31'!B72</f>
        <v>84</v>
      </c>
      <c r="C70" s="202">
        <f>'[2]31'!C72</f>
        <v>0</v>
      </c>
      <c r="D70" s="202">
        <f>'[2]31'!D72</f>
        <v>0</v>
      </c>
      <c r="E70" s="202">
        <f>'[2]31'!E72</f>
        <v>0</v>
      </c>
      <c r="F70" s="15">
        <f t="shared" si="16"/>
        <v>84</v>
      </c>
      <c r="G70" s="201">
        <f>'[2]31'!H72</f>
        <v>33</v>
      </c>
      <c r="H70" s="202">
        <f>'[2]31'!I72</f>
        <v>0</v>
      </c>
      <c r="I70" s="202">
        <f>'[2]31'!J72</f>
        <v>0</v>
      </c>
      <c r="J70" s="202">
        <f>'[2]31'!K72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1">
        <f>'[2]31'!B73</f>
        <v>84</v>
      </c>
      <c r="C71" s="202">
        <f>'[2]31'!C73</f>
        <v>0</v>
      </c>
      <c r="D71" s="202">
        <f>'[2]31'!D73</f>
        <v>0</v>
      </c>
      <c r="E71" s="202">
        <f>'[2]31'!E73</f>
        <v>0</v>
      </c>
      <c r="F71" s="15">
        <f t="shared" si="16"/>
        <v>84</v>
      </c>
      <c r="G71" s="201">
        <f>'[2]31'!H73</f>
        <v>33</v>
      </c>
      <c r="H71" s="202">
        <f>'[2]31'!I73</f>
        <v>0</v>
      </c>
      <c r="I71" s="202">
        <f>'[2]31'!J73</f>
        <v>0</v>
      </c>
      <c r="J71" s="202">
        <f>'[2]31'!K73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1">
        <f>'[2]31'!B74</f>
        <v>84</v>
      </c>
      <c r="C72" s="202">
        <f>'[2]31'!C74</f>
        <v>0</v>
      </c>
      <c r="D72" s="202">
        <f>'[2]31'!D74</f>
        <v>0</v>
      </c>
      <c r="E72" s="202">
        <f>'[2]31'!E74</f>
        <v>0</v>
      </c>
      <c r="F72" s="15">
        <f t="shared" si="16"/>
        <v>84</v>
      </c>
      <c r="G72" s="201">
        <f>'[2]31'!H74</f>
        <v>33</v>
      </c>
      <c r="H72" s="202">
        <f>'[2]31'!I74</f>
        <v>0</v>
      </c>
      <c r="I72" s="202">
        <f>'[2]31'!J74</f>
        <v>0</v>
      </c>
      <c r="J72" s="202">
        <f>'[2]31'!K74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1">
        <f>'[2]31'!B75</f>
        <v>84</v>
      </c>
      <c r="C73" s="202">
        <f>'[2]31'!C75</f>
        <v>0</v>
      </c>
      <c r="D73" s="202">
        <f>'[2]31'!D75</f>
        <v>0</v>
      </c>
      <c r="E73" s="202">
        <f>'[2]31'!E75</f>
        <v>0</v>
      </c>
      <c r="F73" s="15">
        <f t="shared" si="16"/>
        <v>84</v>
      </c>
      <c r="G73" s="201">
        <f>'[2]31'!H75</f>
        <v>33</v>
      </c>
      <c r="H73" s="202">
        <f>'[2]31'!I75</f>
        <v>0</v>
      </c>
      <c r="I73" s="202">
        <f>'[2]31'!J75</f>
        <v>0</v>
      </c>
      <c r="J73" s="202">
        <f>'[2]31'!K75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1">
        <f>'[2]31'!B76</f>
        <v>84</v>
      </c>
      <c r="C74" s="202">
        <f>'[2]31'!C76</f>
        <v>0</v>
      </c>
      <c r="D74" s="202">
        <f>'[2]31'!D76</f>
        <v>0</v>
      </c>
      <c r="E74" s="202">
        <f>'[2]31'!E76</f>
        <v>0</v>
      </c>
      <c r="F74" s="15">
        <f t="shared" si="16"/>
        <v>84</v>
      </c>
      <c r="G74" s="201">
        <f>'[2]31'!H76</f>
        <v>33</v>
      </c>
      <c r="H74" s="202">
        <f>'[2]31'!I76</f>
        <v>0</v>
      </c>
      <c r="I74" s="202">
        <f>'[2]31'!J76</f>
        <v>0</v>
      </c>
      <c r="J74" s="202">
        <f>'[2]31'!K76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1">
        <f>'[2]31'!B77</f>
        <v>84</v>
      </c>
      <c r="C75" s="202">
        <f>'[2]31'!C77</f>
        <v>0</v>
      </c>
      <c r="D75" s="202">
        <f>'[2]31'!D77</f>
        <v>0</v>
      </c>
      <c r="E75" s="202">
        <f>'[2]31'!E77</f>
        <v>0</v>
      </c>
      <c r="F75" s="15">
        <f t="shared" si="16"/>
        <v>84</v>
      </c>
      <c r="G75" s="201">
        <f>'[2]31'!H77</f>
        <v>33</v>
      </c>
      <c r="H75" s="202">
        <f>'[2]31'!I77</f>
        <v>0</v>
      </c>
      <c r="I75" s="202">
        <f>'[2]31'!J77</f>
        <v>0</v>
      </c>
      <c r="J75" s="202">
        <f>'[2]31'!K77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'[2]31'!B78</f>
        <v>84</v>
      </c>
      <c r="C76" s="202">
        <f>'[2]31'!C78</f>
        <v>0</v>
      </c>
      <c r="D76" s="202">
        <f>'[2]31'!D78</f>
        <v>0</v>
      </c>
      <c r="E76" s="202">
        <f>'[2]31'!E78</f>
        <v>0</v>
      </c>
      <c r="F76" s="15">
        <f t="shared" si="16"/>
        <v>84</v>
      </c>
      <c r="G76" s="201">
        <f>'[2]31'!H78</f>
        <v>34</v>
      </c>
      <c r="H76" s="202">
        <f>'[2]31'!I78</f>
        <v>0</v>
      </c>
      <c r="I76" s="202">
        <f>'[2]31'!J78</f>
        <v>0</v>
      </c>
      <c r="J76" s="202">
        <f>'[2]31'!K78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'[2]31'!B79</f>
        <v>84</v>
      </c>
      <c r="C77" s="202">
        <f>'[2]31'!C79</f>
        <v>0</v>
      </c>
      <c r="D77" s="202">
        <f>'[2]31'!D79</f>
        <v>0</v>
      </c>
      <c r="E77" s="202">
        <f>'[2]31'!E79</f>
        <v>0</v>
      </c>
      <c r="F77" s="15">
        <f t="shared" si="16"/>
        <v>84</v>
      </c>
      <c r="G77" s="201">
        <f>'[2]31'!H79</f>
        <v>34</v>
      </c>
      <c r="H77" s="202">
        <f>'[2]31'!I79</f>
        <v>0</v>
      </c>
      <c r="I77" s="202">
        <f>'[2]31'!J79</f>
        <v>0</v>
      </c>
      <c r="J77" s="202">
        <f>'[2]31'!K79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'[2]31'!B80</f>
        <v>84</v>
      </c>
      <c r="C78" s="202">
        <f>'[2]31'!C80</f>
        <v>0</v>
      </c>
      <c r="D78" s="202">
        <f>'[2]31'!D80</f>
        <v>0</v>
      </c>
      <c r="E78" s="202">
        <f>'[2]31'!E80</f>
        <v>0</v>
      </c>
      <c r="F78" s="15">
        <f t="shared" si="16"/>
        <v>84</v>
      </c>
      <c r="G78" s="201">
        <f>'[2]31'!H80</f>
        <v>34</v>
      </c>
      <c r="H78" s="202">
        <f>'[2]31'!I80</f>
        <v>0</v>
      </c>
      <c r="I78" s="202">
        <f>'[2]31'!J80</f>
        <v>0</v>
      </c>
      <c r="J78" s="202">
        <f>'[2]31'!K80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'[2]31'!B81</f>
        <v>84</v>
      </c>
      <c r="C79" s="202">
        <f>'[2]31'!C81</f>
        <v>0</v>
      </c>
      <c r="D79" s="202">
        <f>'[2]31'!D81</f>
        <v>0</v>
      </c>
      <c r="E79" s="202">
        <f>'[2]31'!E81</f>
        <v>0</v>
      </c>
      <c r="F79" s="15">
        <f t="shared" si="16"/>
        <v>84</v>
      </c>
      <c r="G79" s="201">
        <f>'[2]31'!H81</f>
        <v>34</v>
      </c>
      <c r="H79" s="202">
        <f>'[2]31'!I81</f>
        <v>0</v>
      </c>
      <c r="I79" s="202">
        <f>'[2]31'!J81</f>
        <v>0</v>
      </c>
      <c r="J79" s="202">
        <f>'[2]31'!K81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'[2]31'!B82</f>
        <v>84</v>
      </c>
      <c r="C80" s="202">
        <f>'[2]31'!C82</f>
        <v>0</v>
      </c>
      <c r="D80" s="202">
        <f>'[2]31'!D82</f>
        <v>0</v>
      </c>
      <c r="E80" s="202">
        <f>'[2]31'!E82</f>
        <v>0</v>
      </c>
      <c r="F80" s="15">
        <f t="shared" si="16"/>
        <v>84</v>
      </c>
      <c r="G80" s="201">
        <f>'[2]31'!H82</f>
        <v>34</v>
      </c>
      <c r="H80" s="202">
        <f>'[2]31'!I82</f>
        <v>0</v>
      </c>
      <c r="I80" s="202">
        <f>'[2]31'!J82</f>
        <v>0</v>
      </c>
      <c r="J80" s="202">
        <f>'[2]31'!K82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'[2]31'!B83</f>
        <v>84</v>
      </c>
      <c r="C81" s="202">
        <f>'[2]31'!C83</f>
        <v>0</v>
      </c>
      <c r="D81" s="202">
        <f>'[2]31'!D83</f>
        <v>0</v>
      </c>
      <c r="E81" s="202">
        <f>'[2]31'!E83</f>
        <v>0</v>
      </c>
      <c r="F81" s="15">
        <f t="shared" si="16"/>
        <v>84</v>
      </c>
      <c r="G81" s="201">
        <f>'[2]31'!H83</f>
        <v>34</v>
      </c>
      <c r="H81" s="202">
        <f>'[2]31'!I83</f>
        <v>0</v>
      </c>
      <c r="I81" s="202">
        <f>'[2]31'!J83</f>
        <v>0</v>
      </c>
      <c r="J81" s="202">
        <f>'[2]31'!K83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'[2]31'!B84</f>
        <v>84</v>
      </c>
      <c r="C82" s="202">
        <f>'[2]31'!C84</f>
        <v>0</v>
      </c>
      <c r="D82" s="202">
        <f>'[2]31'!D84</f>
        <v>0</v>
      </c>
      <c r="E82" s="202">
        <f>'[2]31'!E84</f>
        <v>0</v>
      </c>
      <c r="F82" s="15">
        <f t="shared" si="16"/>
        <v>84</v>
      </c>
      <c r="G82" s="201">
        <f>'[2]31'!H84</f>
        <v>34</v>
      </c>
      <c r="H82" s="202">
        <f>'[2]31'!I84</f>
        <v>0</v>
      </c>
      <c r="I82" s="202">
        <f>'[2]31'!J84</f>
        <v>0</v>
      </c>
      <c r="J82" s="202">
        <f>'[2]31'!K84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'[2]31'!B85</f>
        <v>84</v>
      </c>
      <c r="C83" s="202">
        <f>'[2]31'!C85</f>
        <v>0</v>
      </c>
      <c r="D83" s="202">
        <f>'[2]31'!D85</f>
        <v>0</v>
      </c>
      <c r="E83" s="202">
        <f>'[2]31'!E85</f>
        <v>0</v>
      </c>
      <c r="F83" s="15">
        <f t="shared" si="16"/>
        <v>84</v>
      </c>
      <c r="G83" s="201">
        <f>'[2]31'!H85</f>
        <v>34</v>
      </c>
      <c r="H83" s="202">
        <f>'[2]31'!I85</f>
        <v>0</v>
      </c>
      <c r="I83" s="202">
        <f>'[2]31'!J85</f>
        <v>0</v>
      </c>
      <c r="J83" s="202">
        <f>'[2]31'!K85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'[2]31'!B86</f>
        <v>84</v>
      </c>
      <c r="C84" s="202">
        <f>'[2]31'!C86</f>
        <v>0</v>
      </c>
      <c r="D84" s="202">
        <f>'[2]31'!D86</f>
        <v>0</v>
      </c>
      <c r="E84" s="202">
        <f>'[2]31'!E86</f>
        <v>0</v>
      </c>
      <c r="F84" s="15">
        <f t="shared" si="16"/>
        <v>84</v>
      </c>
      <c r="G84" s="201">
        <f>'[2]31'!H86</f>
        <v>34</v>
      </c>
      <c r="H84" s="202">
        <f>'[2]31'!I86</f>
        <v>0</v>
      </c>
      <c r="I84" s="202">
        <f>'[2]31'!J86</f>
        <v>0</v>
      </c>
      <c r="J84" s="202">
        <f>'[2]31'!K86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'[2]31'!B87</f>
        <v>84</v>
      </c>
      <c r="C85" s="202">
        <f>'[2]31'!C87</f>
        <v>0</v>
      </c>
      <c r="D85" s="202">
        <f>'[2]31'!D87</f>
        <v>0</v>
      </c>
      <c r="E85" s="202">
        <f>'[2]31'!E87</f>
        <v>0</v>
      </c>
      <c r="F85" s="15">
        <f t="shared" si="16"/>
        <v>84</v>
      </c>
      <c r="G85" s="201">
        <f>'[2]31'!H87</f>
        <v>35</v>
      </c>
      <c r="H85" s="202">
        <f>'[2]31'!I87</f>
        <v>0</v>
      </c>
      <c r="I85" s="202">
        <f>'[2]31'!J87</f>
        <v>0</v>
      </c>
      <c r="J85" s="202">
        <f>'[2]31'!K87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'[2]31'!B88</f>
        <v>84</v>
      </c>
      <c r="C86" s="202">
        <f>'[2]31'!C88</f>
        <v>0</v>
      </c>
      <c r="D86" s="202">
        <f>'[2]31'!D88</f>
        <v>0</v>
      </c>
      <c r="E86" s="202">
        <f>'[2]31'!E88</f>
        <v>0</v>
      </c>
      <c r="F86" s="15">
        <f t="shared" si="16"/>
        <v>84</v>
      </c>
      <c r="G86" s="201">
        <f>'[2]31'!H88</f>
        <v>35</v>
      </c>
      <c r="H86" s="202">
        <f>'[2]31'!I88</f>
        <v>0</v>
      </c>
      <c r="I86" s="202">
        <f>'[2]31'!J88</f>
        <v>0</v>
      </c>
      <c r="J86" s="202">
        <f>'[2]31'!K88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'[2]31'!B89</f>
        <v>84</v>
      </c>
      <c r="C87" s="202">
        <f>'[2]31'!C89</f>
        <v>0</v>
      </c>
      <c r="D87" s="202">
        <f>'[2]31'!D89</f>
        <v>0</v>
      </c>
      <c r="E87" s="202">
        <f>'[2]31'!E89</f>
        <v>0</v>
      </c>
      <c r="F87" s="15">
        <f t="shared" si="16"/>
        <v>84</v>
      </c>
      <c r="G87" s="201">
        <f>'[2]31'!H89</f>
        <v>36</v>
      </c>
      <c r="H87" s="202">
        <f>'[2]31'!I89</f>
        <v>0</v>
      </c>
      <c r="I87" s="202">
        <f>'[2]31'!J89</f>
        <v>0</v>
      </c>
      <c r="J87" s="202">
        <f>'[2]31'!K89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'[2]31'!B90</f>
        <v>84</v>
      </c>
      <c r="C88" s="202">
        <f>'[2]31'!C90</f>
        <v>0</v>
      </c>
      <c r="D88" s="202">
        <f>'[2]31'!D90</f>
        <v>0</v>
      </c>
      <c r="E88" s="202">
        <f>'[2]31'!E90</f>
        <v>0</v>
      </c>
      <c r="F88" s="15">
        <f t="shared" si="16"/>
        <v>84</v>
      </c>
      <c r="G88" s="201">
        <f>'[2]31'!H90</f>
        <v>36</v>
      </c>
      <c r="H88" s="202">
        <f>'[2]31'!I90</f>
        <v>0</v>
      </c>
      <c r="I88" s="202">
        <f>'[2]31'!J90</f>
        <v>0</v>
      </c>
      <c r="J88" s="202">
        <f>'[2]31'!K90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'[2]31'!B91</f>
        <v>84</v>
      </c>
      <c r="C89" s="202">
        <f>'[2]31'!C91</f>
        <v>0</v>
      </c>
      <c r="D89" s="202">
        <f>'[2]31'!D91</f>
        <v>0</v>
      </c>
      <c r="E89" s="202">
        <f>'[2]31'!E91</f>
        <v>0</v>
      </c>
      <c r="F89" s="15">
        <f t="shared" si="16"/>
        <v>84</v>
      </c>
      <c r="G89" s="201">
        <f>'[2]31'!H91</f>
        <v>36</v>
      </c>
      <c r="H89" s="202">
        <f>'[2]31'!I91</f>
        <v>0</v>
      </c>
      <c r="I89" s="202">
        <f>'[2]31'!J91</f>
        <v>0</v>
      </c>
      <c r="J89" s="202">
        <f>'[2]31'!K91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'[2]31'!B92</f>
        <v>84</v>
      </c>
      <c r="C90" s="202">
        <f>'[2]31'!C92</f>
        <v>0</v>
      </c>
      <c r="D90" s="202">
        <f>'[2]31'!D92</f>
        <v>0</v>
      </c>
      <c r="E90" s="202">
        <f>'[2]31'!E92</f>
        <v>0</v>
      </c>
      <c r="F90" s="15">
        <f t="shared" si="16"/>
        <v>84</v>
      </c>
      <c r="G90" s="201">
        <f>'[2]31'!H92</f>
        <v>36</v>
      </c>
      <c r="H90" s="202">
        <f>'[2]31'!I92</f>
        <v>0</v>
      </c>
      <c r="I90" s="202">
        <f>'[2]31'!J92</f>
        <v>0</v>
      </c>
      <c r="J90" s="202">
        <f>'[2]31'!K92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'[2]31'!B93</f>
        <v>84</v>
      </c>
      <c r="C91" s="202">
        <f>'[2]31'!C93</f>
        <v>0</v>
      </c>
      <c r="D91" s="202">
        <f>'[2]31'!D93</f>
        <v>0</v>
      </c>
      <c r="E91" s="202">
        <f>'[2]31'!E93</f>
        <v>0</v>
      </c>
      <c r="F91" s="15">
        <f t="shared" si="16"/>
        <v>84</v>
      </c>
      <c r="G91" s="201">
        <f>'[2]31'!H93</f>
        <v>36</v>
      </c>
      <c r="H91" s="202">
        <f>'[2]31'!I93</f>
        <v>0</v>
      </c>
      <c r="I91" s="202">
        <f>'[2]31'!J93</f>
        <v>0</v>
      </c>
      <c r="J91" s="202">
        <f>'[2]31'!K93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'[2]31'!B94</f>
        <v>84</v>
      </c>
      <c r="C92" s="202">
        <f>'[2]31'!C94</f>
        <v>0</v>
      </c>
      <c r="D92" s="202">
        <f>'[2]31'!D94</f>
        <v>0</v>
      </c>
      <c r="E92" s="202">
        <f>'[2]31'!E94</f>
        <v>0</v>
      </c>
      <c r="F92" s="15">
        <f t="shared" si="16"/>
        <v>84</v>
      </c>
      <c r="G92" s="201">
        <f>'[2]31'!H94</f>
        <v>36</v>
      </c>
      <c r="H92" s="202">
        <f>'[2]31'!I94</f>
        <v>0</v>
      </c>
      <c r="I92" s="202">
        <f>'[2]31'!J94</f>
        <v>0</v>
      </c>
      <c r="J92" s="202">
        <f>'[2]31'!K94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'[2]31'!B95</f>
        <v>84</v>
      </c>
      <c r="C93" s="202">
        <f>'[2]31'!C95</f>
        <v>0</v>
      </c>
      <c r="D93" s="202">
        <f>'[2]31'!D95</f>
        <v>0</v>
      </c>
      <c r="E93" s="202">
        <f>'[2]31'!E95</f>
        <v>0</v>
      </c>
      <c r="F93" s="15">
        <f t="shared" si="16"/>
        <v>84</v>
      </c>
      <c r="G93" s="201">
        <f>'[2]31'!H95</f>
        <v>36</v>
      </c>
      <c r="H93" s="202">
        <f>'[2]31'!I95</f>
        <v>0</v>
      </c>
      <c r="I93" s="202">
        <f>'[2]31'!J95</f>
        <v>0</v>
      </c>
      <c r="J93" s="202">
        <f>'[2]31'!K95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'[2]31'!B96</f>
        <v>84</v>
      </c>
      <c r="C94" s="202">
        <f>'[2]31'!C96</f>
        <v>0</v>
      </c>
      <c r="D94" s="202">
        <f>'[2]31'!D96</f>
        <v>0</v>
      </c>
      <c r="E94" s="202">
        <f>'[2]31'!E96</f>
        <v>0</v>
      </c>
      <c r="F94" s="15">
        <f t="shared" si="16"/>
        <v>84</v>
      </c>
      <c r="G94" s="201">
        <f>'[2]31'!H96</f>
        <v>36</v>
      </c>
      <c r="H94" s="202">
        <f>'[2]31'!I96</f>
        <v>0</v>
      </c>
      <c r="I94" s="202">
        <f>'[2]31'!J96</f>
        <v>0</v>
      </c>
      <c r="J94" s="202">
        <f>'[2]31'!K96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'[2]31'!B97</f>
        <v>84</v>
      </c>
      <c r="C95" s="202">
        <f>'[2]31'!C97</f>
        <v>0</v>
      </c>
      <c r="D95" s="202">
        <f>'[2]31'!D97</f>
        <v>0</v>
      </c>
      <c r="E95" s="202">
        <f>'[2]31'!E97</f>
        <v>0</v>
      </c>
      <c r="F95" s="15">
        <f t="shared" si="16"/>
        <v>84</v>
      </c>
      <c r="G95" s="201">
        <f>'[2]31'!H97</f>
        <v>36</v>
      </c>
      <c r="H95" s="202">
        <f>'[2]31'!I97</f>
        <v>0</v>
      </c>
      <c r="I95" s="202">
        <f>'[2]31'!J97</f>
        <v>0</v>
      </c>
      <c r="J95" s="202">
        <f>'[2]31'!K97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'[2]31'!B98</f>
        <v>84</v>
      </c>
      <c r="C96" s="202">
        <f>'[2]31'!C98</f>
        <v>0</v>
      </c>
      <c r="D96" s="202">
        <f>'[2]31'!D98</f>
        <v>0</v>
      </c>
      <c r="E96" s="202">
        <f>'[2]31'!E98</f>
        <v>0</v>
      </c>
      <c r="F96" s="15">
        <f t="shared" si="16"/>
        <v>84</v>
      </c>
      <c r="G96" s="201">
        <f>'[2]31'!H98</f>
        <v>36</v>
      </c>
      <c r="H96" s="202">
        <f>'[2]31'!I98</f>
        <v>0</v>
      </c>
      <c r="I96" s="202">
        <f>'[2]31'!J98</f>
        <v>0</v>
      </c>
      <c r="J96" s="202">
        <f>'[2]31'!K98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'[2]31'!B99</f>
        <v>84</v>
      </c>
      <c r="C97" s="202">
        <f>'[2]31'!C99</f>
        <v>0</v>
      </c>
      <c r="D97" s="202">
        <f>'[2]31'!D99</f>
        <v>0</v>
      </c>
      <c r="E97" s="202">
        <f>'[2]31'!E99</f>
        <v>0</v>
      </c>
      <c r="F97" s="15">
        <f t="shared" si="16"/>
        <v>84</v>
      </c>
      <c r="G97" s="201">
        <f>'[2]31'!H99</f>
        <v>36</v>
      </c>
      <c r="H97" s="202">
        <f>'[2]31'!I99</f>
        <v>0</v>
      </c>
      <c r="I97" s="202">
        <f>'[2]31'!J99</f>
        <v>0</v>
      </c>
      <c r="J97" s="202">
        <f>'[2]31'!K99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'[2]31'!B100</f>
        <v>84</v>
      </c>
      <c r="C98" s="202">
        <f>'[2]31'!C100</f>
        <v>0</v>
      </c>
      <c r="D98" s="202">
        <f>'[2]31'!D100</f>
        <v>0</v>
      </c>
      <c r="E98" s="202">
        <f>'[2]31'!E100</f>
        <v>0</v>
      </c>
      <c r="F98" s="15">
        <f t="shared" si="16"/>
        <v>84</v>
      </c>
      <c r="G98" s="201">
        <f>'[2]31'!H100</f>
        <v>36</v>
      </c>
      <c r="H98" s="202">
        <f>'[2]31'!I100</f>
        <v>0</v>
      </c>
      <c r="I98" s="202">
        <f>'[2]31'!J100</f>
        <v>0</v>
      </c>
      <c r="J98" s="202">
        <f>'[2]31'!K100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0.83499999999999996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0.83499999999999996</v>
      </c>
      <c r="L99" s="171">
        <f t="shared" si="17"/>
        <v>2.4E-2</v>
      </c>
      <c r="M99" s="171">
        <f t="shared" si="17"/>
        <v>0.82269999999999965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0.82269999999999965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940</v>
      </c>
      <c r="G3" s="16">
        <f>'[3]31'!G5</f>
        <v>0</v>
      </c>
      <c r="H3" s="17">
        <f>SUM(B3:G3)</f>
        <v>1260</v>
      </c>
      <c r="I3" s="15">
        <f>'[3]31'!J5</f>
        <v>303.99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303.99</v>
      </c>
      <c r="P3" s="18">
        <f>frq!C3</f>
        <v>1</v>
      </c>
      <c r="Q3" s="15">
        <f t="shared" ref="Q3:V18" si="0">IF($P3=1,I3,IF(AND($P3=0.985,I3&gt;0.985*B3),B3*0.985,IF(AND($P3=0.965,I3&gt;0.965*B3),0.965*B3,I3)))</f>
        <v>303.99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303.99</v>
      </c>
      <c r="X3" s="8">
        <f>AW3</f>
        <v>31.19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31.19</v>
      </c>
      <c r="AE3" s="8">
        <f>BD3</f>
        <v>31.19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31.19</v>
      </c>
      <c r="AL3" s="8">
        <f t="shared" ref="AL3:AQ18" si="3">Q3-X3-AE3</f>
        <v>241.61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241.61</v>
      </c>
      <c r="AT3" s="8">
        <v>30.19</v>
      </c>
      <c r="AU3" s="8">
        <v>30.19</v>
      </c>
      <c r="AW3" s="204">
        <v>31.19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31.19</v>
      </c>
      <c r="BD3" s="204">
        <v>31.19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31.19</v>
      </c>
      <c r="BL3" s="8">
        <f>AT3</f>
        <v>30.19</v>
      </c>
      <c r="BM3" s="8">
        <f>AU3</f>
        <v>30.19</v>
      </c>
      <c r="BN3" s="8">
        <f>BC3</f>
        <v>31.19</v>
      </c>
      <c r="BO3" s="8">
        <f>BJ3</f>
        <v>31.19</v>
      </c>
      <c r="BP3" s="182">
        <f>BL3-BN3</f>
        <v>-1</v>
      </c>
      <c r="BQ3" s="182">
        <f>BM3-BO3</f>
        <v>-1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940</v>
      </c>
      <c r="G4" s="16">
        <f>'[3]31'!G6</f>
        <v>0</v>
      </c>
      <c r="H4" s="17">
        <f>SUM(B4:G4)</f>
        <v>1260</v>
      </c>
      <c r="I4" s="15">
        <f>'[3]31'!J6</f>
        <v>310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31.19</v>
      </c>
      <c r="AE4" s="8">
        <f t="shared" ref="AE4:AE67" si="11">BD4</f>
        <v>31.19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31.19</v>
      </c>
      <c r="AL4" s="8">
        <f t="shared" si="3"/>
        <v>247.62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247.62</v>
      </c>
      <c r="AT4" s="8">
        <v>30.19</v>
      </c>
      <c r="AU4" s="8">
        <v>30.19</v>
      </c>
      <c r="AW4" s="204">
        <v>31.19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31.19</v>
      </c>
      <c r="BD4" s="204">
        <v>31.19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31.19</v>
      </c>
      <c r="BO4" s="8">
        <f t="shared" ref="BO4:BO67" si="24">BJ4</f>
        <v>31.19</v>
      </c>
      <c r="BP4" s="182">
        <f t="shared" ref="BP4:BP67" si="25">BL4-BN4</f>
        <v>-1</v>
      </c>
      <c r="BQ4" s="182">
        <f t="shared" ref="BQ4:BQ67" si="26">BM4-BO4</f>
        <v>-1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940</v>
      </c>
      <c r="G5" s="16">
        <f>'[3]31'!G7</f>
        <v>0</v>
      </c>
      <c r="H5" s="17">
        <f t="shared" ref="H5:H68" si="27">SUM(B5:G5)</f>
        <v>1260</v>
      </c>
      <c r="I5" s="15">
        <f>'[3]31'!J7</f>
        <v>310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31.19</v>
      </c>
      <c r="AE5" s="8">
        <f t="shared" si="11"/>
        <v>31.19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31.19</v>
      </c>
      <c r="AL5" s="8">
        <f t="shared" si="3"/>
        <v>247.62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247.62</v>
      </c>
      <c r="AT5" s="8">
        <v>30.19</v>
      </c>
      <c r="AU5" s="8">
        <v>30.19</v>
      </c>
      <c r="AW5" s="204">
        <v>31.19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31.19</v>
      </c>
      <c r="BD5" s="204">
        <v>31.19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31.19</v>
      </c>
      <c r="BL5" s="8">
        <f t="shared" si="21"/>
        <v>30.19</v>
      </c>
      <c r="BM5" s="8">
        <f t="shared" si="22"/>
        <v>30.19</v>
      </c>
      <c r="BN5" s="8">
        <f t="shared" si="23"/>
        <v>31.19</v>
      </c>
      <c r="BO5" s="8">
        <f t="shared" si="24"/>
        <v>31.19</v>
      </c>
      <c r="BP5" s="182">
        <f t="shared" si="25"/>
        <v>-1</v>
      </c>
      <c r="BQ5" s="182">
        <f t="shared" si="26"/>
        <v>-1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940</v>
      </c>
      <c r="G6" s="16">
        <f>'[3]31'!G8</f>
        <v>0</v>
      </c>
      <c r="H6" s="17">
        <f t="shared" si="27"/>
        <v>1260</v>
      </c>
      <c r="I6" s="15">
        <f>'[3]31'!J8</f>
        <v>310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31.19</v>
      </c>
      <c r="AE6" s="8">
        <f t="shared" si="11"/>
        <v>31.19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31.19</v>
      </c>
      <c r="AL6" s="8">
        <f t="shared" si="3"/>
        <v>247.62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247.62</v>
      </c>
      <c r="AT6" s="8">
        <v>30.19</v>
      </c>
      <c r="AU6" s="8">
        <v>30.19</v>
      </c>
      <c r="AW6" s="204">
        <v>31.19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31.19</v>
      </c>
      <c r="BD6" s="204">
        <v>31.19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31.19</v>
      </c>
      <c r="BL6" s="8">
        <f t="shared" si="21"/>
        <v>30.19</v>
      </c>
      <c r="BM6" s="8">
        <f t="shared" si="22"/>
        <v>30.19</v>
      </c>
      <c r="BN6" s="8">
        <f t="shared" si="23"/>
        <v>31.19</v>
      </c>
      <c r="BO6" s="8">
        <f t="shared" si="24"/>
        <v>31.19</v>
      </c>
      <c r="BP6" s="182">
        <f t="shared" si="25"/>
        <v>-1</v>
      </c>
      <c r="BQ6" s="182">
        <f t="shared" si="26"/>
        <v>-1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940</v>
      </c>
      <c r="G7" s="16">
        <f>'[3]31'!G9</f>
        <v>0</v>
      </c>
      <c r="H7" s="17">
        <f t="shared" si="27"/>
        <v>1260</v>
      </c>
      <c r="I7" s="15">
        <f>'[3]31'!J9</f>
        <v>310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31.19</v>
      </c>
      <c r="AE7" s="8">
        <f t="shared" si="11"/>
        <v>31.19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31.19</v>
      </c>
      <c r="AL7" s="8">
        <f t="shared" si="3"/>
        <v>247.62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247.62</v>
      </c>
      <c r="AT7" s="8">
        <v>30.69</v>
      </c>
      <c r="AU7" s="8">
        <v>30.69</v>
      </c>
      <c r="AW7" s="204">
        <v>31.19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31.19</v>
      </c>
      <c r="BD7" s="204">
        <v>31.19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31.19</v>
      </c>
      <c r="BL7" s="8">
        <f t="shared" si="21"/>
        <v>30.69</v>
      </c>
      <c r="BM7" s="8">
        <f t="shared" si="22"/>
        <v>30.69</v>
      </c>
      <c r="BN7" s="8">
        <f t="shared" si="23"/>
        <v>31.19</v>
      </c>
      <c r="BO7" s="8">
        <f t="shared" si="24"/>
        <v>31.19</v>
      </c>
      <c r="BP7" s="182">
        <f t="shared" si="25"/>
        <v>-0.5</v>
      </c>
      <c r="BQ7" s="182">
        <f t="shared" si="26"/>
        <v>-0.5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940</v>
      </c>
      <c r="G8" s="16">
        <f>'[3]31'!G10</f>
        <v>0</v>
      </c>
      <c r="H8" s="17">
        <f t="shared" si="27"/>
        <v>1260</v>
      </c>
      <c r="I8" s="15">
        <f>'[3]31'!J10</f>
        <v>310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31.19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31.19</v>
      </c>
      <c r="AE8" s="8">
        <f t="shared" si="11"/>
        <v>31.19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31.19</v>
      </c>
      <c r="AL8" s="8">
        <f t="shared" si="3"/>
        <v>247.62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247.62</v>
      </c>
      <c r="AT8" s="8">
        <v>30.69</v>
      </c>
      <c r="AU8" s="8">
        <v>30.69</v>
      </c>
      <c r="AW8" s="204">
        <v>31.19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31.19</v>
      </c>
      <c r="BD8" s="204">
        <v>31.19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31.19</v>
      </c>
      <c r="BL8" s="8">
        <f t="shared" si="21"/>
        <v>30.69</v>
      </c>
      <c r="BM8" s="8">
        <f t="shared" si="22"/>
        <v>30.69</v>
      </c>
      <c r="BN8" s="8">
        <f t="shared" si="23"/>
        <v>31.19</v>
      </c>
      <c r="BO8" s="8">
        <f t="shared" si="24"/>
        <v>31.19</v>
      </c>
      <c r="BP8" s="182">
        <f t="shared" si="25"/>
        <v>-0.5</v>
      </c>
      <c r="BQ8" s="182">
        <f t="shared" si="26"/>
        <v>-0.5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940</v>
      </c>
      <c r="G9" s="16">
        <f>'[3]31'!G11</f>
        <v>0</v>
      </c>
      <c r="H9" s="17">
        <f t="shared" si="27"/>
        <v>1260</v>
      </c>
      <c r="I9" s="15">
        <f>'[3]31'!J11</f>
        <v>310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31.19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31.19</v>
      </c>
      <c r="AE9" s="8">
        <f t="shared" si="11"/>
        <v>31.19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31.19</v>
      </c>
      <c r="AL9" s="8">
        <f t="shared" si="3"/>
        <v>247.62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247.62</v>
      </c>
      <c r="AT9" s="8">
        <v>30.69</v>
      </c>
      <c r="AU9" s="8">
        <v>30.69</v>
      </c>
      <c r="AW9" s="204">
        <v>31.19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31.19</v>
      </c>
      <c r="BD9" s="204">
        <v>31.19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31.19</v>
      </c>
      <c r="BL9" s="8">
        <f t="shared" si="21"/>
        <v>30.69</v>
      </c>
      <c r="BM9" s="8">
        <f t="shared" si="22"/>
        <v>30.69</v>
      </c>
      <c r="BN9" s="8">
        <f t="shared" si="23"/>
        <v>31.19</v>
      </c>
      <c r="BO9" s="8">
        <f t="shared" si="24"/>
        <v>31.19</v>
      </c>
      <c r="BP9" s="182">
        <f t="shared" si="25"/>
        <v>-0.5</v>
      </c>
      <c r="BQ9" s="182">
        <f t="shared" si="26"/>
        <v>-0.5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940</v>
      </c>
      <c r="G10" s="16">
        <f>'[3]31'!G12</f>
        <v>0</v>
      </c>
      <c r="H10" s="17">
        <f t="shared" si="27"/>
        <v>1260</v>
      </c>
      <c r="I10" s="15">
        <f>'[3]31'!J12</f>
        <v>310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31.19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31.19</v>
      </c>
      <c r="AE10" s="8">
        <f t="shared" si="11"/>
        <v>31.19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31.19</v>
      </c>
      <c r="AL10" s="8">
        <f t="shared" si="3"/>
        <v>247.62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247.62</v>
      </c>
      <c r="AT10" s="8">
        <v>30.69</v>
      </c>
      <c r="AU10" s="8">
        <v>30.69</v>
      </c>
      <c r="AW10" s="204">
        <v>31.19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31.19</v>
      </c>
      <c r="BD10" s="204">
        <v>31.19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31.19</v>
      </c>
      <c r="BL10" s="8">
        <f t="shared" si="21"/>
        <v>30.69</v>
      </c>
      <c r="BM10" s="8">
        <f t="shared" si="22"/>
        <v>30.69</v>
      </c>
      <c r="BN10" s="8">
        <f t="shared" si="23"/>
        <v>31.19</v>
      </c>
      <c r="BO10" s="8">
        <f t="shared" si="24"/>
        <v>31.19</v>
      </c>
      <c r="BP10" s="182">
        <f t="shared" si="25"/>
        <v>-0.5</v>
      </c>
      <c r="BQ10" s="182">
        <f t="shared" si="26"/>
        <v>-0.5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940</v>
      </c>
      <c r="G11" s="16">
        <f>'[3]31'!G13</f>
        <v>0</v>
      </c>
      <c r="H11" s="17">
        <f t="shared" si="27"/>
        <v>1260</v>
      </c>
      <c r="I11" s="15">
        <f>'[3]31'!J13</f>
        <v>310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31.19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31.19</v>
      </c>
      <c r="AE11" s="8">
        <f t="shared" si="11"/>
        <v>31.19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31.19</v>
      </c>
      <c r="AL11" s="8">
        <f t="shared" si="3"/>
        <v>247.62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247.62</v>
      </c>
      <c r="AT11" s="8">
        <v>30.69</v>
      </c>
      <c r="AU11" s="8">
        <v>30.69</v>
      </c>
      <c r="AW11" s="204">
        <v>31.19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31.19</v>
      </c>
      <c r="BD11" s="204">
        <v>31.19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31.19</v>
      </c>
      <c r="BL11" s="8">
        <f t="shared" si="21"/>
        <v>30.69</v>
      </c>
      <c r="BM11" s="8">
        <f t="shared" si="22"/>
        <v>30.69</v>
      </c>
      <c r="BN11" s="8">
        <f t="shared" si="23"/>
        <v>31.19</v>
      </c>
      <c r="BO11" s="8">
        <f t="shared" si="24"/>
        <v>31.19</v>
      </c>
      <c r="BP11" s="182">
        <f t="shared" si="25"/>
        <v>-0.5</v>
      </c>
      <c r="BQ11" s="182">
        <f t="shared" si="26"/>
        <v>-0.5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940</v>
      </c>
      <c r="G12" s="16">
        <f>'[3]31'!G14</f>
        <v>0</v>
      </c>
      <c r="H12" s="17">
        <f t="shared" si="27"/>
        <v>1260</v>
      </c>
      <c r="I12" s="15">
        <f>'[3]31'!J14</f>
        <v>310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31.19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31.19</v>
      </c>
      <c r="AE12" s="8">
        <f t="shared" si="11"/>
        <v>31.19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31.19</v>
      </c>
      <c r="AL12" s="8">
        <f t="shared" si="3"/>
        <v>247.62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247.62</v>
      </c>
      <c r="AT12" s="8">
        <v>30.69</v>
      </c>
      <c r="AU12" s="8">
        <v>30.69</v>
      </c>
      <c r="AW12" s="204">
        <v>31.19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31.19</v>
      </c>
      <c r="BD12" s="204">
        <v>31.19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31.19</v>
      </c>
      <c r="BL12" s="8">
        <f t="shared" si="21"/>
        <v>30.69</v>
      </c>
      <c r="BM12" s="8">
        <f t="shared" si="22"/>
        <v>30.69</v>
      </c>
      <c r="BN12" s="8">
        <f t="shared" si="23"/>
        <v>31.19</v>
      </c>
      <c r="BO12" s="8">
        <f t="shared" si="24"/>
        <v>31.19</v>
      </c>
      <c r="BP12" s="182">
        <f t="shared" si="25"/>
        <v>-0.5</v>
      </c>
      <c r="BQ12" s="182">
        <f t="shared" si="26"/>
        <v>-0.5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940</v>
      </c>
      <c r="G13" s="16">
        <f>'[3]31'!G15</f>
        <v>0</v>
      </c>
      <c r="H13" s="17">
        <f t="shared" si="27"/>
        <v>1260</v>
      </c>
      <c r="I13" s="15">
        <f>'[3]31'!J15</f>
        <v>310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31.19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31.19</v>
      </c>
      <c r="AE13" s="8">
        <f t="shared" si="11"/>
        <v>31.19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31.19</v>
      </c>
      <c r="AL13" s="8">
        <f t="shared" si="3"/>
        <v>247.62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247.62</v>
      </c>
      <c r="AT13" s="8">
        <v>30.69</v>
      </c>
      <c r="AU13" s="8">
        <v>30.69</v>
      </c>
      <c r="AW13" s="204">
        <v>31.19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31.19</v>
      </c>
      <c r="BD13" s="204">
        <v>31.19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31.19</v>
      </c>
      <c r="BL13" s="8">
        <f t="shared" si="21"/>
        <v>30.69</v>
      </c>
      <c r="BM13" s="8">
        <f t="shared" si="22"/>
        <v>30.69</v>
      </c>
      <c r="BN13" s="8">
        <f t="shared" si="23"/>
        <v>31.19</v>
      </c>
      <c r="BO13" s="8">
        <f t="shared" si="24"/>
        <v>31.19</v>
      </c>
      <c r="BP13" s="182">
        <f t="shared" si="25"/>
        <v>-0.5</v>
      </c>
      <c r="BQ13" s="182">
        <f t="shared" si="26"/>
        <v>-0.5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940</v>
      </c>
      <c r="G14" s="16">
        <f>'[3]31'!G16</f>
        <v>0</v>
      </c>
      <c r="H14" s="17">
        <f t="shared" si="27"/>
        <v>1260</v>
      </c>
      <c r="I14" s="15">
        <f>'[3]31'!J16</f>
        <v>310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31.19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31.19</v>
      </c>
      <c r="AE14" s="8">
        <f t="shared" si="11"/>
        <v>31.19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31.19</v>
      </c>
      <c r="AL14" s="8">
        <f t="shared" si="3"/>
        <v>247.62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247.62</v>
      </c>
      <c r="AT14" s="8">
        <v>30.69</v>
      </c>
      <c r="AU14" s="8">
        <v>30.69</v>
      </c>
      <c r="AW14" s="204">
        <v>31.19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31.19</v>
      </c>
      <c r="BD14" s="204">
        <v>31.19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31.19</v>
      </c>
      <c r="BL14" s="8">
        <f t="shared" si="21"/>
        <v>30.69</v>
      </c>
      <c r="BM14" s="8">
        <f t="shared" si="22"/>
        <v>30.69</v>
      </c>
      <c r="BN14" s="8">
        <f t="shared" si="23"/>
        <v>31.19</v>
      </c>
      <c r="BO14" s="8">
        <f t="shared" si="24"/>
        <v>31.19</v>
      </c>
      <c r="BP14" s="182">
        <f t="shared" si="25"/>
        <v>-0.5</v>
      </c>
      <c r="BQ14" s="182">
        <f t="shared" si="26"/>
        <v>-0.5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940</v>
      </c>
      <c r="G15" s="16">
        <f>'[3]31'!G17</f>
        <v>0</v>
      </c>
      <c r="H15" s="17">
        <f t="shared" si="27"/>
        <v>1260</v>
      </c>
      <c r="I15" s="15">
        <f>'[3]31'!J17</f>
        <v>310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31.19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31.19</v>
      </c>
      <c r="AE15" s="8">
        <f t="shared" si="11"/>
        <v>31.19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31.19</v>
      </c>
      <c r="AL15" s="8">
        <f t="shared" si="3"/>
        <v>247.62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247.62</v>
      </c>
      <c r="AT15" s="8">
        <v>31.19</v>
      </c>
      <c r="AU15" s="8">
        <v>31.19</v>
      </c>
      <c r="AW15" s="204">
        <v>31.19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31.19</v>
      </c>
      <c r="BD15" s="204">
        <v>31.19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31.19</v>
      </c>
      <c r="BL15" s="8">
        <f t="shared" si="21"/>
        <v>31.19</v>
      </c>
      <c r="BM15" s="8">
        <f t="shared" si="22"/>
        <v>31.19</v>
      </c>
      <c r="BN15" s="8">
        <f t="shared" si="23"/>
        <v>31.19</v>
      </c>
      <c r="BO15" s="8">
        <f t="shared" si="24"/>
        <v>31.19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940</v>
      </c>
      <c r="G16" s="16">
        <f>'[3]31'!G18</f>
        <v>0</v>
      </c>
      <c r="H16" s="17">
        <f t="shared" si="27"/>
        <v>1260</v>
      </c>
      <c r="I16" s="15">
        <f>'[3]31'!J18</f>
        <v>310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31.19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31.19</v>
      </c>
      <c r="AE16" s="8">
        <f t="shared" si="11"/>
        <v>31.19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31.19</v>
      </c>
      <c r="AL16" s="8">
        <f t="shared" si="3"/>
        <v>247.62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247.62</v>
      </c>
      <c r="AT16" s="8">
        <v>31.19</v>
      </c>
      <c r="AU16" s="8">
        <v>31.19</v>
      </c>
      <c r="AW16" s="204">
        <v>31.19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31.19</v>
      </c>
      <c r="BD16" s="204">
        <v>31.19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31.19</v>
      </c>
      <c r="BL16" s="8">
        <f t="shared" si="21"/>
        <v>31.19</v>
      </c>
      <c r="BM16" s="8">
        <f t="shared" si="22"/>
        <v>31.19</v>
      </c>
      <c r="BN16" s="8">
        <f t="shared" si="23"/>
        <v>31.19</v>
      </c>
      <c r="BO16" s="8">
        <f t="shared" si="24"/>
        <v>31.19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940</v>
      </c>
      <c r="G17" s="16">
        <f>'[3]31'!G19</f>
        <v>0</v>
      </c>
      <c r="H17" s="17">
        <f t="shared" si="27"/>
        <v>1260</v>
      </c>
      <c r="I17" s="15">
        <f>'[3]31'!J19</f>
        <v>310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31.19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31.19</v>
      </c>
      <c r="AE17" s="8">
        <f t="shared" si="11"/>
        <v>31.19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31.19</v>
      </c>
      <c r="AL17" s="8">
        <f t="shared" si="3"/>
        <v>247.62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247.62</v>
      </c>
      <c r="AT17" s="8">
        <v>31.19</v>
      </c>
      <c r="AU17" s="8">
        <v>31.19</v>
      </c>
      <c r="AW17" s="204">
        <v>31.19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31.19</v>
      </c>
      <c r="BD17" s="204">
        <v>31.19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31.19</v>
      </c>
      <c r="BL17" s="8">
        <f t="shared" si="21"/>
        <v>31.19</v>
      </c>
      <c r="BM17" s="8">
        <f t="shared" si="22"/>
        <v>31.19</v>
      </c>
      <c r="BN17" s="8">
        <f t="shared" si="23"/>
        <v>31.19</v>
      </c>
      <c r="BO17" s="8">
        <f t="shared" si="24"/>
        <v>31.19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940</v>
      </c>
      <c r="G18" s="16">
        <f>'[3]31'!G20</f>
        <v>0</v>
      </c>
      <c r="H18" s="17">
        <f t="shared" si="27"/>
        <v>1260</v>
      </c>
      <c r="I18" s="15">
        <f>'[3]31'!J20</f>
        <v>310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31.19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31.19</v>
      </c>
      <c r="AE18" s="8">
        <f t="shared" si="11"/>
        <v>31.19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31.19</v>
      </c>
      <c r="AL18" s="8">
        <f t="shared" si="3"/>
        <v>247.62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247.62</v>
      </c>
      <c r="AT18" s="8">
        <v>31.19</v>
      </c>
      <c r="AU18" s="8">
        <v>31.19</v>
      </c>
      <c r="AW18" s="204">
        <v>31.19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31.19</v>
      </c>
      <c r="BD18" s="204">
        <v>31.19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31.19</v>
      </c>
      <c r="BL18" s="8">
        <f t="shared" si="21"/>
        <v>31.19</v>
      </c>
      <c r="BM18" s="8">
        <f t="shared" si="22"/>
        <v>31.19</v>
      </c>
      <c r="BN18" s="8">
        <f t="shared" si="23"/>
        <v>31.19</v>
      </c>
      <c r="BO18" s="8">
        <f t="shared" si="24"/>
        <v>31.19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940</v>
      </c>
      <c r="G19" s="16">
        <f>'[3]31'!G21</f>
        <v>0</v>
      </c>
      <c r="H19" s="17">
        <f t="shared" si="27"/>
        <v>1260</v>
      </c>
      <c r="I19" s="15">
        <f>'[3]31'!J21</f>
        <v>310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31.19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31.19</v>
      </c>
      <c r="AE19" s="8">
        <f t="shared" si="11"/>
        <v>31.19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31.19</v>
      </c>
      <c r="AL19" s="8">
        <f t="shared" ref="AL19:AQ61" si="31">Q19-X19-AE19</f>
        <v>247.62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247.62</v>
      </c>
      <c r="AT19" s="8">
        <v>31.19</v>
      </c>
      <c r="AU19" s="8">
        <v>31.19</v>
      </c>
      <c r="AW19" s="204">
        <v>31.19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31.19</v>
      </c>
      <c r="BD19" s="204">
        <v>31.19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31.19</v>
      </c>
      <c r="BL19" s="8">
        <f t="shared" si="21"/>
        <v>31.19</v>
      </c>
      <c r="BM19" s="8">
        <f t="shared" si="22"/>
        <v>31.19</v>
      </c>
      <c r="BN19" s="8">
        <f t="shared" si="23"/>
        <v>31.19</v>
      </c>
      <c r="BO19" s="8">
        <f t="shared" si="24"/>
        <v>31.19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940</v>
      </c>
      <c r="G20" s="16">
        <f>'[3]31'!G22</f>
        <v>0</v>
      </c>
      <c r="H20" s="17">
        <f t="shared" si="27"/>
        <v>1260</v>
      </c>
      <c r="I20" s="15">
        <f>'[3]31'!J22</f>
        <v>310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31.19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31.19</v>
      </c>
      <c r="AE20" s="8">
        <f t="shared" si="11"/>
        <v>31.19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31.19</v>
      </c>
      <c r="AL20" s="8">
        <f t="shared" si="31"/>
        <v>247.62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247.62</v>
      </c>
      <c r="AT20" s="8">
        <v>31.19</v>
      </c>
      <c r="AU20" s="8">
        <v>31.19</v>
      </c>
      <c r="AW20" s="204">
        <v>31.19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31.19</v>
      </c>
      <c r="BD20" s="204">
        <v>31.19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31.19</v>
      </c>
      <c r="BL20" s="8">
        <f t="shared" si="21"/>
        <v>31.19</v>
      </c>
      <c r="BM20" s="8">
        <f t="shared" si="22"/>
        <v>31.19</v>
      </c>
      <c r="BN20" s="8">
        <f t="shared" si="23"/>
        <v>31.19</v>
      </c>
      <c r="BO20" s="8">
        <f t="shared" si="24"/>
        <v>31.19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940</v>
      </c>
      <c r="G21" s="16">
        <f>'[3]31'!G23</f>
        <v>0</v>
      </c>
      <c r="H21" s="17">
        <f t="shared" si="27"/>
        <v>1260</v>
      </c>
      <c r="I21" s="15">
        <f>'[3]31'!J23</f>
        <v>310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31.19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31.19</v>
      </c>
      <c r="AE21" s="8">
        <f t="shared" si="11"/>
        <v>31.19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31.19</v>
      </c>
      <c r="AL21" s="8">
        <f t="shared" si="31"/>
        <v>247.62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247.62</v>
      </c>
      <c r="AT21" s="8">
        <v>31.19</v>
      </c>
      <c r="AU21" s="8">
        <v>31.19</v>
      </c>
      <c r="AW21" s="204">
        <v>31.19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31.19</v>
      </c>
      <c r="BD21" s="204">
        <v>31.19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31.19</v>
      </c>
      <c r="BL21" s="8">
        <f t="shared" si="21"/>
        <v>31.19</v>
      </c>
      <c r="BM21" s="8">
        <f t="shared" si="22"/>
        <v>31.19</v>
      </c>
      <c r="BN21" s="8">
        <f t="shared" si="23"/>
        <v>31.19</v>
      </c>
      <c r="BO21" s="8">
        <f t="shared" si="24"/>
        <v>31.19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940</v>
      </c>
      <c r="G22" s="16">
        <f>'[3]31'!G24</f>
        <v>0</v>
      </c>
      <c r="H22" s="17">
        <f t="shared" si="27"/>
        <v>1260</v>
      </c>
      <c r="I22" s="15">
        <f>'[3]31'!J24</f>
        <v>310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31.19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31.19</v>
      </c>
      <c r="AE22" s="8">
        <f t="shared" si="11"/>
        <v>31.19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31.19</v>
      </c>
      <c r="AL22" s="8">
        <f t="shared" si="31"/>
        <v>247.62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247.62</v>
      </c>
      <c r="AT22" s="8">
        <v>31.19</v>
      </c>
      <c r="AU22" s="8">
        <v>31.19</v>
      </c>
      <c r="AW22" s="204">
        <v>31.19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31.19</v>
      </c>
      <c r="BD22" s="204">
        <v>31.19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31.19</v>
      </c>
      <c r="BL22" s="8">
        <f t="shared" si="21"/>
        <v>31.19</v>
      </c>
      <c r="BM22" s="8">
        <f t="shared" si="22"/>
        <v>31.19</v>
      </c>
      <c r="BN22" s="8">
        <f t="shared" si="23"/>
        <v>31.19</v>
      </c>
      <c r="BO22" s="8">
        <f t="shared" si="24"/>
        <v>31.19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940</v>
      </c>
      <c r="G23" s="16">
        <f>'[3]31'!G25</f>
        <v>0</v>
      </c>
      <c r="H23" s="17">
        <f t="shared" si="27"/>
        <v>1260</v>
      </c>
      <c r="I23" s="15">
        <f>'[3]31'!J25</f>
        <v>310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310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310</v>
      </c>
      <c r="X23" s="8">
        <f t="shared" si="4"/>
        <v>31.19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31.19</v>
      </c>
      <c r="AE23" s="8">
        <f t="shared" si="11"/>
        <v>31.19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31.19</v>
      </c>
      <c r="AL23" s="8">
        <f t="shared" si="31"/>
        <v>247.62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247.62</v>
      </c>
      <c r="AT23" s="8">
        <v>31.19</v>
      </c>
      <c r="AU23" s="8">
        <v>31.19</v>
      </c>
      <c r="AW23" s="204">
        <v>31.19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31.19</v>
      </c>
      <c r="BD23" s="204">
        <v>31.19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31.19</v>
      </c>
      <c r="BL23" s="8">
        <f t="shared" si="21"/>
        <v>31.19</v>
      </c>
      <c r="BM23" s="8">
        <f t="shared" si="22"/>
        <v>31.19</v>
      </c>
      <c r="BN23" s="8">
        <f t="shared" si="23"/>
        <v>31.19</v>
      </c>
      <c r="BO23" s="8">
        <f t="shared" si="24"/>
        <v>31.19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940</v>
      </c>
      <c r="G24" s="16">
        <f>'[3]31'!G26</f>
        <v>0</v>
      </c>
      <c r="H24" s="17">
        <f t="shared" si="27"/>
        <v>1260</v>
      </c>
      <c r="I24" s="15">
        <f>'[3]31'!J26</f>
        <v>310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31.19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31.19</v>
      </c>
      <c r="AE24" s="8">
        <f t="shared" si="11"/>
        <v>31.19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31.19</v>
      </c>
      <c r="AL24" s="8">
        <f t="shared" si="31"/>
        <v>247.62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247.62</v>
      </c>
      <c r="AT24" s="8">
        <v>31.19</v>
      </c>
      <c r="AU24" s="8">
        <v>31.19</v>
      </c>
      <c r="AW24" s="204">
        <v>31.19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31.19</v>
      </c>
      <c r="BD24" s="204">
        <v>31.19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31.19</v>
      </c>
      <c r="BL24" s="8">
        <f t="shared" si="21"/>
        <v>31.19</v>
      </c>
      <c r="BM24" s="8">
        <f t="shared" si="22"/>
        <v>31.19</v>
      </c>
      <c r="BN24" s="8">
        <f t="shared" si="23"/>
        <v>31.19</v>
      </c>
      <c r="BO24" s="8">
        <f t="shared" si="24"/>
        <v>31.19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940</v>
      </c>
      <c r="G25" s="16">
        <f>'[3]31'!G27</f>
        <v>0</v>
      </c>
      <c r="H25" s="17">
        <f t="shared" si="27"/>
        <v>1260</v>
      </c>
      <c r="I25" s="15">
        <f>'[3]31'!J27</f>
        <v>310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31.19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31.19</v>
      </c>
      <c r="AE25" s="8">
        <f t="shared" si="11"/>
        <v>31.19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31.19</v>
      </c>
      <c r="AL25" s="8">
        <f t="shared" si="31"/>
        <v>247.62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247.62</v>
      </c>
      <c r="AT25" s="8">
        <v>31.19</v>
      </c>
      <c r="AU25" s="8">
        <v>31.19</v>
      </c>
      <c r="AW25" s="204">
        <v>31.19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31.19</v>
      </c>
      <c r="BD25" s="204">
        <v>31.19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31.19</v>
      </c>
      <c r="BL25" s="8">
        <f t="shared" si="21"/>
        <v>31.19</v>
      </c>
      <c r="BM25" s="8">
        <f t="shared" si="22"/>
        <v>31.19</v>
      </c>
      <c r="BN25" s="8">
        <f t="shared" si="23"/>
        <v>31.19</v>
      </c>
      <c r="BO25" s="8">
        <f t="shared" si="24"/>
        <v>31.19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940</v>
      </c>
      <c r="G26" s="16">
        <f>'[3]31'!G28</f>
        <v>0</v>
      </c>
      <c r="H26" s="17">
        <f t="shared" si="27"/>
        <v>1260</v>
      </c>
      <c r="I26" s="15">
        <f>'[3]31'!J28</f>
        <v>310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31.19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31.19</v>
      </c>
      <c r="AE26" s="8">
        <f t="shared" si="11"/>
        <v>31.19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31.19</v>
      </c>
      <c r="AL26" s="8">
        <f t="shared" si="31"/>
        <v>247.62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247.62</v>
      </c>
      <c r="AT26" s="8">
        <v>31.19</v>
      </c>
      <c r="AU26" s="8">
        <v>31.19</v>
      </c>
      <c r="AW26" s="204">
        <v>31.19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31.19</v>
      </c>
      <c r="BD26" s="204">
        <v>31.19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31.19</v>
      </c>
      <c r="BL26" s="8">
        <f t="shared" si="21"/>
        <v>31.19</v>
      </c>
      <c r="BM26" s="8">
        <f t="shared" si="22"/>
        <v>31.19</v>
      </c>
      <c r="BN26" s="8">
        <f t="shared" si="23"/>
        <v>31.19</v>
      </c>
      <c r="BO26" s="8">
        <f t="shared" si="24"/>
        <v>31.19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940</v>
      </c>
      <c r="G27" s="16">
        <f>'[3]31'!G29</f>
        <v>0</v>
      </c>
      <c r="H27" s="17">
        <f t="shared" si="27"/>
        <v>1260</v>
      </c>
      <c r="I27" s="15">
        <f>'[3]31'!J29</f>
        <v>310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310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</v>
      </c>
      <c r="X27" s="8">
        <f t="shared" si="4"/>
        <v>31.19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31.19</v>
      </c>
      <c r="AE27" s="8">
        <f t="shared" si="11"/>
        <v>31.19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31.19</v>
      </c>
      <c r="AL27" s="8">
        <f t="shared" si="31"/>
        <v>247.62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247.62</v>
      </c>
      <c r="AT27" s="8">
        <v>31.19</v>
      </c>
      <c r="AU27" s="8">
        <v>31.19</v>
      </c>
      <c r="AW27" s="204">
        <v>31.19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31.19</v>
      </c>
      <c r="BD27" s="204">
        <v>31.19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31.19</v>
      </c>
      <c r="BL27" s="8">
        <f t="shared" si="21"/>
        <v>31.19</v>
      </c>
      <c r="BM27" s="8">
        <f t="shared" si="22"/>
        <v>31.19</v>
      </c>
      <c r="BN27" s="8">
        <f t="shared" si="23"/>
        <v>31.19</v>
      </c>
      <c r="BO27" s="8">
        <f t="shared" si="24"/>
        <v>31.19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940</v>
      </c>
      <c r="G28" s="16">
        <f>'[3]31'!G30</f>
        <v>0</v>
      </c>
      <c r="H28" s="17">
        <f t="shared" si="27"/>
        <v>1260</v>
      </c>
      <c r="I28" s="15">
        <f>'[3]31'!J30</f>
        <v>310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310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</v>
      </c>
      <c r="X28" s="8">
        <f t="shared" si="4"/>
        <v>31.19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31.19</v>
      </c>
      <c r="AE28" s="8">
        <f t="shared" si="11"/>
        <v>31.19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31.19</v>
      </c>
      <c r="AL28" s="8">
        <f t="shared" si="31"/>
        <v>247.62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247.62</v>
      </c>
      <c r="AT28" s="8">
        <v>31.19</v>
      </c>
      <c r="AU28" s="8">
        <v>31.19</v>
      </c>
      <c r="AW28" s="204">
        <v>31.19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31.19</v>
      </c>
      <c r="BD28" s="204">
        <v>31.19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31.19</v>
      </c>
      <c r="BL28" s="8">
        <f t="shared" si="21"/>
        <v>31.19</v>
      </c>
      <c r="BM28" s="8">
        <f t="shared" si="22"/>
        <v>31.19</v>
      </c>
      <c r="BN28" s="8">
        <f t="shared" si="23"/>
        <v>31.19</v>
      </c>
      <c r="BO28" s="8">
        <f t="shared" si="24"/>
        <v>31.19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940</v>
      </c>
      <c r="G29" s="16">
        <f>'[3]31'!G31</f>
        <v>0</v>
      </c>
      <c r="H29" s="17">
        <f t="shared" si="27"/>
        <v>1260</v>
      </c>
      <c r="I29" s="15">
        <f>'[3]31'!J31</f>
        <v>310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310</v>
      </c>
      <c r="P29" s="18">
        <f>frq!C29</f>
        <v>1</v>
      </c>
      <c r="Q29" s="15">
        <f t="shared" si="29"/>
        <v>310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310</v>
      </c>
      <c r="X29" s="8">
        <f t="shared" si="4"/>
        <v>31.19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31.19</v>
      </c>
      <c r="AE29" s="8">
        <f t="shared" si="11"/>
        <v>31.19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31.19</v>
      </c>
      <c r="AL29" s="8">
        <f t="shared" si="31"/>
        <v>247.62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247.62</v>
      </c>
      <c r="AT29" s="8">
        <v>31.19</v>
      </c>
      <c r="AU29" s="8">
        <v>31.19</v>
      </c>
      <c r="AW29" s="204">
        <v>31.19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31.19</v>
      </c>
      <c r="BD29" s="204">
        <v>31.19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31.19</v>
      </c>
      <c r="BL29" s="8">
        <f t="shared" si="21"/>
        <v>31.19</v>
      </c>
      <c r="BM29" s="8">
        <f t="shared" si="22"/>
        <v>31.19</v>
      </c>
      <c r="BN29" s="8">
        <f t="shared" si="23"/>
        <v>31.19</v>
      </c>
      <c r="BO29" s="8">
        <f t="shared" si="24"/>
        <v>31.19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940</v>
      </c>
      <c r="G30" s="16">
        <f>'[3]31'!G32</f>
        <v>0</v>
      </c>
      <c r="H30" s="17">
        <f t="shared" si="27"/>
        <v>1260</v>
      </c>
      <c r="I30" s="15">
        <f>'[3]31'!J32</f>
        <v>310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310</v>
      </c>
      <c r="P30" s="18">
        <f>frq!C30</f>
        <v>1</v>
      </c>
      <c r="Q30" s="15">
        <f t="shared" si="29"/>
        <v>310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310</v>
      </c>
      <c r="X30" s="8">
        <f t="shared" si="4"/>
        <v>31.19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31.19</v>
      </c>
      <c r="AE30" s="8">
        <f t="shared" si="11"/>
        <v>31.19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31.19</v>
      </c>
      <c r="AL30" s="8">
        <f t="shared" si="31"/>
        <v>247.62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247.62</v>
      </c>
      <c r="AT30" s="8">
        <v>31.19</v>
      </c>
      <c r="AU30" s="8">
        <v>31.19</v>
      </c>
      <c r="AW30" s="204">
        <v>31.19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31.19</v>
      </c>
      <c r="BD30" s="204">
        <v>31.19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31.19</v>
      </c>
      <c r="BL30" s="8">
        <f t="shared" si="21"/>
        <v>31.19</v>
      </c>
      <c r="BM30" s="8">
        <f t="shared" si="22"/>
        <v>31.19</v>
      </c>
      <c r="BN30" s="8">
        <f t="shared" si="23"/>
        <v>31.19</v>
      </c>
      <c r="BO30" s="8">
        <f t="shared" si="24"/>
        <v>31.19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940</v>
      </c>
      <c r="G31" s="16">
        <f>'[3]31'!G33</f>
        <v>0</v>
      </c>
      <c r="H31" s="17">
        <f t="shared" si="27"/>
        <v>1260</v>
      </c>
      <c r="I31" s="15">
        <f>'[3]31'!J33</f>
        <v>310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31.19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31.19</v>
      </c>
      <c r="AE31" s="8">
        <f t="shared" si="11"/>
        <v>31.19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31.19</v>
      </c>
      <c r="AL31" s="8">
        <f t="shared" si="31"/>
        <v>247.62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247.62</v>
      </c>
      <c r="AT31" s="8">
        <v>31.19</v>
      </c>
      <c r="AU31" s="8">
        <v>31.19</v>
      </c>
      <c r="AW31" s="204">
        <v>31.19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31.19</v>
      </c>
      <c r="BD31" s="204">
        <v>31.19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31.19</v>
      </c>
      <c r="BL31" s="8">
        <f t="shared" si="21"/>
        <v>31.19</v>
      </c>
      <c r="BM31" s="8">
        <f t="shared" si="22"/>
        <v>31.19</v>
      </c>
      <c r="BN31" s="8">
        <f t="shared" si="23"/>
        <v>31.19</v>
      </c>
      <c r="BO31" s="8">
        <f t="shared" si="24"/>
        <v>31.19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940</v>
      </c>
      <c r="G32" s="16">
        <f>'[3]31'!G34</f>
        <v>0</v>
      </c>
      <c r="H32" s="17">
        <f t="shared" si="27"/>
        <v>1260</v>
      </c>
      <c r="I32" s="15">
        <f>'[3]31'!J34</f>
        <v>310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31.19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31.19</v>
      </c>
      <c r="AE32" s="8">
        <f t="shared" si="11"/>
        <v>31.19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31.19</v>
      </c>
      <c r="AL32" s="8">
        <f t="shared" si="31"/>
        <v>247.62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247.62</v>
      </c>
      <c r="AT32" s="8">
        <v>31.19</v>
      </c>
      <c r="AU32" s="8">
        <v>31.19</v>
      </c>
      <c r="AW32" s="204">
        <v>31.19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31.19</v>
      </c>
      <c r="BD32" s="204">
        <v>31.19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31.19</v>
      </c>
      <c r="BL32" s="8">
        <f t="shared" si="21"/>
        <v>31.19</v>
      </c>
      <c r="BM32" s="8">
        <f t="shared" si="22"/>
        <v>31.19</v>
      </c>
      <c r="BN32" s="8">
        <f t="shared" si="23"/>
        <v>31.19</v>
      </c>
      <c r="BO32" s="8">
        <f t="shared" si="24"/>
        <v>31.19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940</v>
      </c>
      <c r="G33" s="16">
        <f>'[3]31'!G35</f>
        <v>0</v>
      </c>
      <c r="H33" s="17">
        <f t="shared" si="27"/>
        <v>1260</v>
      </c>
      <c r="I33" s="15">
        <f>'[3]31'!J35</f>
        <v>310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310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310</v>
      </c>
      <c r="X33" s="8">
        <f t="shared" si="4"/>
        <v>31.19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31.19</v>
      </c>
      <c r="AE33" s="8">
        <f t="shared" si="11"/>
        <v>31.19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31.19</v>
      </c>
      <c r="AL33" s="8">
        <f t="shared" si="31"/>
        <v>247.62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247.62</v>
      </c>
      <c r="AT33" s="8">
        <v>31.19</v>
      </c>
      <c r="AU33" s="8">
        <v>31.19</v>
      </c>
      <c r="AW33" s="204">
        <v>31.19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31.19</v>
      </c>
      <c r="BD33" s="204">
        <v>31.19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31.19</v>
      </c>
      <c r="BL33" s="8">
        <f t="shared" si="21"/>
        <v>31.19</v>
      </c>
      <c r="BM33" s="8">
        <f t="shared" si="22"/>
        <v>31.19</v>
      </c>
      <c r="BN33" s="8">
        <f t="shared" si="23"/>
        <v>31.19</v>
      </c>
      <c r="BO33" s="8">
        <f t="shared" si="24"/>
        <v>31.19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940</v>
      </c>
      <c r="G34" s="16">
        <f>'[3]31'!G36</f>
        <v>0</v>
      </c>
      <c r="H34" s="17">
        <f t="shared" si="27"/>
        <v>1260</v>
      </c>
      <c r="I34" s="15">
        <f>'[3]31'!J36</f>
        <v>310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310</v>
      </c>
      <c r="P34" s="18">
        <f>frq!C34</f>
        <v>1</v>
      </c>
      <c r="Q34" s="15">
        <f t="shared" si="29"/>
        <v>310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310</v>
      </c>
      <c r="X34" s="8">
        <f t="shared" si="4"/>
        <v>31.19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31.19</v>
      </c>
      <c r="AE34" s="8">
        <f t="shared" si="11"/>
        <v>31.19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31.19</v>
      </c>
      <c r="AL34" s="8">
        <f t="shared" si="31"/>
        <v>247.62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247.62</v>
      </c>
      <c r="AT34" s="8">
        <v>31.19</v>
      </c>
      <c r="AU34" s="8">
        <v>31.19</v>
      </c>
      <c r="AW34" s="204">
        <v>31.19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31.19</v>
      </c>
      <c r="BD34" s="204">
        <v>31.19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31.19</v>
      </c>
      <c r="BL34" s="8">
        <f t="shared" si="21"/>
        <v>31.19</v>
      </c>
      <c r="BM34" s="8">
        <f t="shared" si="22"/>
        <v>31.19</v>
      </c>
      <c r="BN34" s="8">
        <f t="shared" si="23"/>
        <v>31.19</v>
      </c>
      <c r="BO34" s="8">
        <f t="shared" si="24"/>
        <v>31.19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940</v>
      </c>
      <c r="G35" s="16">
        <f>'[3]31'!G37</f>
        <v>0</v>
      </c>
      <c r="H35" s="17">
        <f t="shared" si="27"/>
        <v>1260</v>
      </c>
      <c r="I35" s="15">
        <f>'[3]31'!J37</f>
        <v>305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305</v>
      </c>
      <c r="P35" s="18">
        <f>frq!C35</f>
        <v>1</v>
      </c>
      <c r="Q35" s="15">
        <f t="shared" si="29"/>
        <v>305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305</v>
      </c>
      <c r="X35" s="8">
        <f t="shared" si="4"/>
        <v>30.69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30.69</v>
      </c>
      <c r="AE35" s="8">
        <f t="shared" si="11"/>
        <v>30.69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30.69</v>
      </c>
      <c r="AL35" s="8">
        <f t="shared" si="31"/>
        <v>243.62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243.62</v>
      </c>
      <c r="AT35" s="8">
        <v>30.69</v>
      </c>
      <c r="AU35" s="8">
        <v>30.69</v>
      </c>
      <c r="AW35" s="204">
        <v>30.69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30.69</v>
      </c>
      <c r="BD35" s="204">
        <v>30.69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30.69</v>
      </c>
      <c r="BL35" s="8">
        <f t="shared" si="21"/>
        <v>30.69</v>
      </c>
      <c r="BM35" s="8">
        <f t="shared" si="22"/>
        <v>30.69</v>
      </c>
      <c r="BN35" s="8">
        <f t="shared" si="23"/>
        <v>30.69</v>
      </c>
      <c r="BO35" s="8">
        <f t="shared" si="24"/>
        <v>30.69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940</v>
      </c>
      <c r="G36" s="16">
        <f>'[3]31'!G38</f>
        <v>0</v>
      </c>
      <c r="H36" s="17">
        <f t="shared" si="27"/>
        <v>1260</v>
      </c>
      <c r="I36" s="15">
        <f>'[3]31'!J38</f>
        <v>305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305</v>
      </c>
      <c r="P36" s="18">
        <f>frq!C36</f>
        <v>1</v>
      </c>
      <c r="Q36" s="15">
        <f t="shared" si="29"/>
        <v>305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305</v>
      </c>
      <c r="X36" s="8">
        <f t="shared" si="4"/>
        <v>30.69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30.69</v>
      </c>
      <c r="AE36" s="8">
        <f t="shared" si="11"/>
        <v>30.69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30.69</v>
      </c>
      <c r="AL36" s="8">
        <f t="shared" si="31"/>
        <v>243.62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243.62</v>
      </c>
      <c r="AT36" s="8">
        <v>30.69</v>
      </c>
      <c r="AU36" s="8">
        <v>30.69</v>
      </c>
      <c r="AW36" s="204">
        <v>30.69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30.69</v>
      </c>
      <c r="BD36" s="204">
        <v>30.69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30.69</v>
      </c>
      <c r="BL36" s="8">
        <f t="shared" si="21"/>
        <v>30.69</v>
      </c>
      <c r="BM36" s="8">
        <f t="shared" si="22"/>
        <v>30.69</v>
      </c>
      <c r="BN36" s="8">
        <f t="shared" si="23"/>
        <v>30.69</v>
      </c>
      <c r="BO36" s="8">
        <f t="shared" si="24"/>
        <v>30.69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940</v>
      </c>
      <c r="G37" s="16">
        <f>'[3]31'!G39</f>
        <v>0</v>
      </c>
      <c r="H37" s="17">
        <f t="shared" si="27"/>
        <v>1260</v>
      </c>
      <c r="I37" s="15">
        <f>'[3]31'!J39</f>
        <v>305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305</v>
      </c>
      <c r="P37" s="18">
        <f>frq!C37</f>
        <v>1</v>
      </c>
      <c r="Q37" s="15">
        <f t="shared" si="29"/>
        <v>305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305</v>
      </c>
      <c r="X37" s="8">
        <f t="shared" si="4"/>
        <v>30.69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30.69</v>
      </c>
      <c r="AE37" s="8">
        <f t="shared" si="11"/>
        <v>30.69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30.69</v>
      </c>
      <c r="AL37" s="8">
        <f t="shared" si="31"/>
        <v>243.62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243.62</v>
      </c>
      <c r="AT37" s="8">
        <v>30.69</v>
      </c>
      <c r="AU37" s="8">
        <v>30.69</v>
      </c>
      <c r="AW37" s="204">
        <v>30.69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30.69</v>
      </c>
      <c r="BD37" s="204">
        <v>30.69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30.69</v>
      </c>
      <c r="BL37" s="8">
        <f t="shared" si="21"/>
        <v>30.69</v>
      </c>
      <c r="BM37" s="8">
        <f t="shared" si="22"/>
        <v>30.69</v>
      </c>
      <c r="BN37" s="8">
        <f t="shared" si="23"/>
        <v>30.69</v>
      </c>
      <c r="BO37" s="8">
        <f t="shared" si="24"/>
        <v>30.69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940</v>
      </c>
      <c r="G38" s="16">
        <f>'[3]31'!G40</f>
        <v>0</v>
      </c>
      <c r="H38" s="17">
        <f t="shared" si="27"/>
        <v>1260</v>
      </c>
      <c r="I38" s="15">
        <f>'[3]31'!J40</f>
        <v>305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305</v>
      </c>
      <c r="P38" s="18">
        <f>frq!C38</f>
        <v>1</v>
      </c>
      <c r="Q38" s="15">
        <f t="shared" si="29"/>
        <v>305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305</v>
      </c>
      <c r="X38" s="8">
        <f t="shared" si="4"/>
        <v>30.69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30.69</v>
      </c>
      <c r="AE38" s="8">
        <f t="shared" si="11"/>
        <v>30.69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30.69</v>
      </c>
      <c r="AL38" s="8">
        <f t="shared" si="31"/>
        <v>243.62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243.62</v>
      </c>
      <c r="AT38" s="8">
        <v>30.69</v>
      </c>
      <c r="AU38" s="8">
        <v>30.69</v>
      </c>
      <c r="AW38" s="204">
        <v>30.69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30.69</v>
      </c>
      <c r="BD38" s="204">
        <v>30.69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30.69</v>
      </c>
      <c r="BL38" s="8">
        <f t="shared" si="21"/>
        <v>30.69</v>
      </c>
      <c r="BM38" s="8">
        <f t="shared" si="22"/>
        <v>30.69</v>
      </c>
      <c r="BN38" s="8">
        <f t="shared" si="23"/>
        <v>30.69</v>
      </c>
      <c r="BO38" s="8">
        <f t="shared" si="24"/>
        <v>30.69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940</v>
      </c>
      <c r="G39" s="16">
        <f>'[3]31'!G41</f>
        <v>0</v>
      </c>
      <c r="H39" s="17">
        <f t="shared" si="27"/>
        <v>1260</v>
      </c>
      <c r="I39" s="15">
        <f>'[3]31'!J41</f>
        <v>298.42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298.42</v>
      </c>
      <c r="P39" s="18">
        <f>frq!C39</f>
        <v>1</v>
      </c>
      <c r="Q39" s="15">
        <f t="shared" si="29"/>
        <v>298.42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298.42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940</v>
      </c>
      <c r="G40" s="16">
        <f>'[3]31'!G42</f>
        <v>0</v>
      </c>
      <c r="H40" s="17">
        <f t="shared" si="27"/>
        <v>1260</v>
      </c>
      <c r="I40" s="15">
        <f>'[3]31'!J42</f>
        <v>305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305</v>
      </c>
      <c r="P40" s="18">
        <f>frq!C40</f>
        <v>1</v>
      </c>
      <c r="Q40" s="15">
        <f t="shared" si="29"/>
        <v>305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305</v>
      </c>
      <c r="X40" s="8">
        <f t="shared" si="4"/>
        <v>30.69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30.69</v>
      </c>
      <c r="AE40" s="8">
        <f t="shared" si="11"/>
        <v>30.69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30.69</v>
      </c>
      <c r="AL40" s="8">
        <f t="shared" si="31"/>
        <v>243.62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243.62</v>
      </c>
      <c r="AT40" s="8">
        <v>30.69</v>
      </c>
      <c r="AU40" s="8">
        <v>30.69</v>
      </c>
      <c r="AW40" s="204">
        <v>30.69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30.69</v>
      </c>
      <c r="BD40" s="204">
        <v>30.69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30.69</v>
      </c>
      <c r="BL40" s="8">
        <f t="shared" si="21"/>
        <v>30.69</v>
      </c>
      <c r="BM40" s="8">
        <f t="shared" si="22"/>
        <v>30.69</v>
      </c>
      <c r="BN40" s="8">
        <f t="shared" si="23"/>
        <v>30.69</v>
      </c>
      <c r="BO40" s="8">
        <f t="shared" si="24"/>
        <v>30.69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940</v>
      </c>
      <c r="G41" s="16">
        <f>'[3]31'!G43</f>
        <v>0</v>
      </c>
      <c r="H41" s="17">
        <f t="shared" si="27"/>
        <v>1260</v>
      </c>
      <c r="I41" s="15">
        <f>'[3]31'!J43</f>
        <v>305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305</v>
      </c>
      <c r="P41" s="18">
        <f>frq!C41</f>
        <v>1</v>
      </c>
      <c r="Q41" s="15">
        <f t="shared" si="29"/>
        <v>305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305</v>
      </c>
      <c r="X41" s="8">
        <f t="shared" si="4"/>
        <v>30.69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30.69</v>
      </c>
      <c r="AE41" s="8">
        <f t="shared" si="11"/>
        <v>30.69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30.69</v>
      </c>
      <c r="AL41" s="8">
        <f t="shared" si="31"/>
        <v>243.62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243.62</v>
      </c>
      <c r="AT41" s="8">
        <v>30.69</v>
      </c>
      <c r="AU41" s="8">
        <v>30.69</v>
      </c>
      <c r="AW41" s="204">
        <v>30.69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30.69</v>
      </c>
      <c r="BD41" s="204">
        <v>30.69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30.69</v>
      </c>
      <c r="BL41" s="8">
        <f t="shared" si="21"/>
        <v>30.69</v>
      </c>
      <c r="BM41" s="8">
        <f t="shared" si="22"/>
        <v>30.69</v>
      </c>
      <c r="BN41" s="8">
        <f t="shared" si="23"/>
        <v>30.69</v>
      </c>
      <c r="BO41" s="8">
        <f t="shared" si="24"/>
        <v>30.69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940</v>
      </c>
      <c r="G42" s="16">
        <f>'[3]31'!G44</f>
        <v>0</v>
      </c>
      <c r="H42" s="17">
        <f t="shared" si="27"/>
        <v>1260</v>
      </c>
      <c r="I42" s="15">
        <f>'[3]31'!J44</f>
        <v>305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305</v>
      </c>
      <c r="P42" s="18">
        <f>frq!C42</f>
        <v>1</v>
      </c>
      <c r="Q42" s="15">
        <f t="shared" si="29"/>
        <v>305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305</v>
      </c>
      <c r="X42" s="8">
        <f t="shared" si="4"/>
        <v>30.69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30.69</v>
      </c>
      <c r="AE42" s="8">
        <f t="shared" si="11"/>
        <v>30.69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30.69</v>
      </c>
      <c r="AL42" s="8">
        <f t="shared" si="31"/>
        <v>243.62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243.62</v>
      </c>
      <c r="AT42" s="8">
        <v>30.69</v>
      </c>
      <c r="AU42" s="8">
        <v>30.69</v>
      </c>
      <c r="AW42" s="204">
        <v>30.69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30.69</v>
      </c>
      <c r="BD42" s="204">
        <v>30.69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30.69</v>
      </c>
      <c r="BL42" s="8">
        <f t="shared" si="21"/>
        <v>30.69</v>
      </c>
      <c r="BM42" s="8">
        <f t="shared" si="22"/>
        <v>30.69</v>
      </c>
      <c r="BN42" s="8">
        <f t="shared" si="23"/>
        <v>30.69</v>
      </c>
      <c r="BO42" s="8">
        <f t="shared" si="24"/>
        <v>30.69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940</v>
      </c>
      <c r="G43" s="16">
        <f>'[3]31'!G45</f>
        <v>0</v>
      </c>
      <c r="H43" s="17">
        <f t="shared" si="27"/>
        <v>1260</v>
      </c>
      <c r="I43" s="15">
        <f>'[3]31'!J45</f>
        <v>305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305</v>
      </c>
      <c r="P43" s="18">
        <f>frq!C43</f>
        <v>1</v>
      </c>
      <c r="Q43" s="15">
        <f t="shared" si="29"/>
        <v>305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305</v>
      </c>
      <c r="X43" s="8">
        <f t="shared" si="4"/>
        <v>30.69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30.69</v>
      </c>
      <c r="AE43" s="8">
        <f t="shared" si="11"/>
        <v>30.69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30.69</v>
      </c>
      <c r="AL43" s="8">
        <f t="shared" si="31"/>
        <v>243.62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243.62</v>
      </c>
      <c r="AT43" s="8">
        <v>30.69</v>
      </c>
      <c r="AU43" s="8">
        <v>30.69</v>
      </c>
      <c r="AW43" s="204">
        <v>30.69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30.69</v>
      </c>
      <c r="BD43" s="204">
        <v>30.69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30.69</v>
      </c>
      <c r="BL43" s="8">
        <f t="shared" si="21"/>
        <v>30.69</v>
      </c>
      <c r="BM43" s="8">
        <f t="shared" si="22"/>
        <v>30.69</v>
      </c>
      <c r="BN43" s="8">
        <f t="shared" si="23"/>
        <v>30.69</v>
      </c>
      <c r="BO43" s="8">
        <f t="shared" si="24"/>
        <v>30.69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940</v>
      </c>
      <c r="G44" s="16">
        <f>'[3]31'!G46</f>
        <v>0</v>
      </c>
      <c r="H44" s="17">
        <f t="shared" si="27"/>
        <v>1260</v>
      </c>
      <c r="I44" s="15">
        <f>'[3]31'!J46</f>
        <v>305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305</v>
      </c>
      <c r="P44" s="18">
        <f>frq!C44</f>
        <v>1</v>
      </c>
      <c r="Q44" s="15">
        <f t="shared" si="29"/>
        <v>305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305</v>
      </c>
      <c r="X44" s="8">
        <f t="shared" si="4"/>
        <v>30.69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30.69</v>
      </c>
      <c r="AE44" s="8">
        <f t="shared" si="11"/>
        <v>30.69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30.69</v>
      </c>
      <c r="AL44" s="8">
        <f t="shared" si="31"/>
        <v>243.62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243.62</v>
      </c>
      <c r="AT44" s="8">
        <v>30.69</v>
      </c>
      <c r="AU44" s="8">
        <v>30.69</v>
      </c>
      <c r="AW44" s="204">
        <v>30.69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30.69</v>
      </c>
      <c r="BD44" s="204">
        <v>30.69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30.69</v>
      </c>
      <c r="BL44" s="8">
        <f t="shared" si="21"/>
        <v>30.69</v>
      </c>
      <c r="BM44" s="8">
        <f t="shared" si="22"/>
        <v>30.69</v>
      </c>
      <c r="BN44" s="8">
        <f t="shared" si="23"/>
        <v>30.69</v>
      </c>
      <c r="BO44" s="8">
        <f t="shared" si="24"/>
        <v>30.69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940</v>
      </c>
      <c r="G45" s="16">
        <f>'[3]31'!G47</f>
        <v>0</v>
      </c>
      <c r="H45" s="17">
        <f t="shared" si="27"/>
        <v>1260</v>
      </c>
      <c r="I45" s="15">
        <f>'[3]31'!J47</f>
        <v>305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305</v>
      </c>
      <c r="P45" s="18">
        <f>frq!C45</f>
        <v>1</v>
      </c>
      <c r="Q45" s="15">
        <f t="shared" si="29"/>
        <v>305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305</v>
      </c>
      <c r="X45" s="8">
        <f t="shared" si="4"/>
        <v>30.69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30.69</v>
      </c>
      <c r="AE45" s="8">
        <f t="shared" si="11"/>
        <v>30.69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30.69</v>
      </c>
      <c r="AL45" s="8">
        <f t="shared" si="31"/>
        <v>243.62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243.62</v>
      </c>
      <c r="AT45" s="8">
        <v>30.69</v>
      </c>
      <c r="AU45" s="8">
        <v>30.69</v>
      </c>
      <c r="AW45" s="204">
        <v>30.69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30.69</v>
      </c>
      <c r="BD45" s="204">
        <v>30.69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30.69</v>
      </c>
      <c r="BL45" s="8">
        <f t="shared" si="21"/>
        <v>30.69</v>
      </c>
      <c r="BM45" s="8">
        <f t="shared" si="22"/>
        <v>30.69</v>
      </c>
      <c r="BN45" s="8">
        <f t="shared" si="23"/>
        <v>30.69</v>
      </c>
      <c r="BO45" s="8">
        <f t="shared" si="24"/>
        <v>30.69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940</v>
      </c>
      <c r="G46" s="16">
        <f>'[3]31'!G48</f>
        <v>0</v>
      </c>
      <c r="H46" s="17">
        <f t="shared" si="27"/>
        <v>1260</v>
      </c>
      <c r="I46" s="15">
        <f>'[3]31'!J48</f>
        <v>305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305</v>
      </c>
      <c r="P46" s="18">
        <f>frq!C46</f>
        <v>1</v>
      </c>
      <c r="Q46" s="15">
        <f t="shared" si="29"/>
        <v>305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305</v>
      </c>
      <c r="X46" s="8">
        <f t="shared" si="4"/>
        <v>30.69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30.69</v>
      </c>
      <c r="AE46" s="8">
        <f t="shared" si="11"/>
        <v>30.69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30.69</v>
      </c>
      <c r="AL46" s="8">
        <f t="shared" si="31"/>
        <v>243.62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243.62</v>
      </c>
      <c r="AT46" s="8">
        <v>30.69</v>
      </c>
      <c r="AU46" s="8">
        <v>30.69</v>
      </c>
      <c r="AW46" s="204">
        <v>30.69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30.69</v>
      </c>
      <c r="BD46" s="204">
        <v>30.69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30.69</v>
      </c>
      <c r="BL46" s="8">
        <f t="shared" si="21"/>
        <v>30.69</v>
      </c>
      <c r="BM46" s="8">
        <f t="shared" si="22"/>
        <v>30.69</v>
      </c>
      <c r="BN46" s="8">
        <f t="shared" si="23"/>
        <v>30.69</v>
      </c>
      <c r="BO46" s="8">
        <f t="shared" si="24"/>
        <v>30.69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940</v>
      </c>
      <c r="G47" s="16">
        <f>'[3]31'!G49</f>
        <v>0</v>
      </c>
      <c r="H47" s="17">
        <f t="shared" si="27"/>
        <v>1260</v>
      </c>
      <c r="I47" s="15">
        <f>'[3]31'!J49</f>
        <v>300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30.19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30.19</v>
      </c>
      <c r="AE47" s="8">
        <f t="shared" si="11"/>
        <v>30.19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30.19</v>
      </c>
      <c r="AL47" s="8">
        <f t="shared" si="31"/>
        <v>239.62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239.62</v>
      </c>
      <c r="AT47" s="8">
        <v>30.19</v>
      </c>
      <c r="AU47" s="8">
        <v>30.19</v>
      </c>
      <c r="AW47" s="204">
        <v>30.19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30.19</v>
      </c>
      <c r="BD47" s="204">
        <v>30.19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30.19</v>
      </c>
      <c r="BL47" s="8">
        <f t="shared" si="21"/>
        <v>30.19</v>
      </c>
      <c r="BM47" s="8">
        <f t="shared" si="22"/>
        <v>30.19</v>
      </c>
      <c r="BN47" s="8">
        <f t="shared" si="23"/>
        <v>30.19</v>
      </c>
      <c r="BO47" s="8">
        <f t="shared" si="24"/>
        <v>30.19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940</v>
      </c>
      <c r="G48" s="16">
        <f>'[3]31'!G50</f>
        <v>0</v>
      </c>
      <c r="H48" s="17">
        <f t="shared" si="27"/>
        <v>1260</v>
      </c>
      <c r="I48" s="15">
        <f>'[3]31'!J50</f>
        <v>300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30.19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30.19</v>
      </c>
      <c r="AE48" s="8">
        <f t="shared" si="11"/>
        <v>30.19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30.19</v>
      </c>
      <c r="AL48" s="8">
        <f t="shared" si="31"/>
        <v>239.62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239.62</v>
      </c>
      <c r="AT48" s="8">
        <v>30.19</v>
      </c>
      <c r="AU48" s="8">
        <v>30.19</v>
      </c>
      <c r="AW48" s="204">
        <v>30.19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30.19</v>
      </c>
      <c r="BD48" s="204">
        <v>30.19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30.19</v>
      </c>
      <c r="BL48" s="8">
        <f t="shared" si="21"/>
        <v>30.19</v>
      </c>
      <c r="BM48" s="8">
        <f t="shared" si="22"/>
        <v>30.19</v>
      </c>
      <c r="BN48" s="8">
        <f t="shared" si="23"/>
        <v>30.19</v>
      </c>
      <c r="BO48" s="8">
        <f t="shared" si="24"/>
        <v>30.19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940</v>
      </c>
      <c r="G49" s="16">
        <f>'[3]31'!G51</f>
        <v>0</v>
      </c>
      <c r="H49" s="17">
        <f t="shared" si="27"/>
        <v>1260</v>
      </c>
      <c r="I49" s="15">
        <f>'[3]31'!J51</f>
        <v>300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30.57</v>
      </c>
      <c r="AE49" s="8">
        <f t="shared" si="11"/>
        <v>30.57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30.57</v>
      </c>
      <c r="AL49" s="8">
        <f t="shared" si="31"/>
        <v>238.86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238.86</v>
      </c>
      <c r="AT49" s="8">
        <v>30.19</v>
      </c>
      <c r="AU49" s="8">
        <v>30.19</v>
      </c>
      <c r="AW49" s="204">
        <v>30.57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30.57</v>
      </c>
      <c r="BD49" s="204">
        <v>30.57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30.57</v>
      </c>
      <c r="BL49" s="8">
        <f t="shared" si="21"/>
        <v>30.19</v>
      </c>
      <c r="BM49" s="8">
        <f t="shared" si="22"/>
        <v>30.19</v>
      </c>
      <c r="BN49" s="8">
        <f t="shared" si="23"/>
        <v>30.57</v>
      </c>
      <c r="BO49" s="8">
        <f t="shared" si="24"/>
        <v>30.57</v>
      </c>
      <c r="BP49" s="182">
        <f t="shared" si="25"/>
        <v>-0.37999999999999901</v>
      </c>
      <c r="BQ49" s="182">
        <f t="shared" si="26"/>
        <v>-0.37999999999999901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940</v>
      </c>
      <c r="G50" s="16">
        <f>'[3]31'!G52</f>
        <v>0</v>
      </c>
      <c r="H50" s="17">
        <f t="shared" si="27"/>
        <v>1260</v>
      </c>
      <c r="I50" s="15">
        <f>'[3]31'!J52</f>
        <v>300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30.57</v>
      </c>
      <c r="AE50" s="8">
        <f t="shared" si="11"/>
        <v>30.57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30.57</v>
      </c>
      <c r="AL50" s="8">
        <f t="shared" si="31"/>
        <v>238.86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238.86</v>
      </c>
      <c r="AT50" s="8">
        <v>30.19</v>
      </c>
      <c r="AU50" s="8">
        <v>30.19</v>
      </c>
      <c r="AW50" s="204">
        <v>30.57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30.57</v>
      </c>
      <c r="BD50" s="204">
        <v>30.57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30.57</v>
      </c>
      <c r="BL50" s="8">
        <f t="shared" si="21"/>
        <v>30.19</v>
      </c>
      <c r="BM50" s="8">
        <f t="shared" si="22"/>
        <v>30.19</v>
      </c>
      <c r="BN50" s="8">
        <f t="shared" si="23"/>
        <v>30.57</v>
      </c>
      <c r="BO50" s="8">
        <f t="shared" si="24"/>
        <v>30.57</v>
      </c>
      <c r="BP50" s="182">
        <f t="shared" si="25"/>
        <v>-0.37999999999999901</v>
      </c>
      <c r="BQ50" s="182">
        <f t="shared" si="26"/>
        <v>-0.37999999999999901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920</v>
      </c>
      <c r="G51" s="16">
        <f>'[3]31'!G53</f>
        <v>0</v>
      </c>
      <c r="H51" s="17">
        <f t="shared" si="27"/>
        <v>1240</v>
      </c>
      <c r="I51" s="15">
        <f>'[3]31'!J53</f>
        <v>300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30.19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30.19</v>
      </c>
      <c r="AE51" s="8">
        <f t="shared" si="11"/>
        <v>30.19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30.19</v>
      </c>
      <c r="AL51" s="8">
        <f t="shared" si="31"/>
        <v>239.62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239.62</v>
      </c>
      <c r="AT51" s="8">
        <v>30.19</v>
      </c>
      <c r="AU51" s="8">
        <v>30.19</v>
      </c>
      <c r="AW51" s="204">
        <v>30.19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30.19</v>
      </c>
      <c r="BD51" s="204">
        <v>30.19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30.19</v>
      </c>
      <c r="BL51" s="8">
        <f t="shared" si="21"/>
        <v>30.19</v>
      </c>
      <c r="BM51" s="8">
        <f t="shared" si="22"/>
        <v>30.19</v>
      </c>
      <c r="BN51" s="8">
        <f t="shared" si="23"/>
        <v>30.19</v>
      </c>
      <c r="BO51" s="8">
        <f t="shared" si="24"/>
        <v>30.19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920</v>
      </c>
      <c r="G52" s="16">
        <f>'[3]31'!G54</f>
        <v>0</v>
      </c>
      <c r="H52" s="17">
        <f t="shared" si="27"/>
        <v>1240</v>
      </c>
      <c r="I52" s="15">
        <f>'[3]31'!J54</f>
        <v>300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30.19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30.19</v>
      </c>
      <c r="AE52" s="8">
        <f t="shared" si="11"/>
        <v>30.19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30.19</v>
      </c>
      <c r="AL52" s="8">
        <f t="shared" si="31"/>
        <v>239.62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239.62</v>
      </c>
      <c r="AT52" s="8">
        <v>30.19</v>
      </c>
      <c r="AU52" s="8">
        <v>30.19</v>
      </c>
      <c r="AW52" s="204">
        <v>30.19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30.19</v>
      </c>
      <c r="BD52" s="204">
        <v>30.19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30.19</v>
      </c>
      <c r="BL52" s="8">
        <f t="shared" si="21"/>
        <v>30.19</v>
      </c>
      <c r="BM52" s="8">
        <f t="shared" si="22"/>
        <v>30.19</v>
      </c>
      <c r="BN52" s="8">
        <f t="shared" si="23"/>
        <v>30.19</v>
      </c>
      <c r="BO52" s="8">
        <f t="shared" si="24"/>
        <v>30.19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920</v>
      </c>
      <c r="G53" s="16">
        <f>'[3]31'!G55</f>
        <v>0</v>
      </c>
      <c r="H53" s="17">
        <f t="shared" si="27"/>
        <v>1240</v>
      </c>
      <c r="I53" s="15">
        <f>'[3]31'!J55</f>
        <v>300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30.19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30.19</v>
      </c>
      <c r="AE53" s="8">
        <f t="shared" si="11"/>
        <v>30.19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30.19</v>
      </c>
      <c r="AL53" s="8">
        <f t="shared" si="31"/>
        <v>239.62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239.62</v>
      </c>
      <c r="AT53" s="8">
        <v>30.19</v>
      </c>
      <c r="AU53" s="8">
        <v>30.19</v>
      </c>
      <c r="AW53" s="204">
        <v>30.19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30.19</v>
      </c>
      <c r="BD53" s="204">
        <v>30.19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30.19</v>
      </c>
      <c r="BL53" s="8">
        <f t="shared" si="21"/>
        <v>30.19</v>
      </c>
      <c r="BM53" s="8">
        <f t="shared" si="22"/>
        <v>30.19</v>
      </c>
      <c r="BN53" s="8">
        <f t="shared" si="23"/>
        <v>30.19</v>
      </c>
      <c r="BO53" s="8">
        <f t="shared" si="24"/>
        <v>30.19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920</v>
      </c>
      <c r="G54" s="16">
        <f>'[3]31'!G56</f>
        <v>0</v>
      </c>
      <c r="H54" s="17">
        <f t="shared" si="27"/>
        <v>1240</v>
      </c>
      <c r="I54" s="15">
        <f>'[3]31'!J56</f>
        <v>300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30.19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30.19</v>
      </c>
      <c r="AE54" s="8">
        <f t="shared" si="11"/>
        <v>30.19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30.19</v>
      </c>
      <c r="AL54" s="8">
        <f t="shared" si="31"/>
        <v>239.62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239.62</v>
      </c>
      <c r="AT54" s="8">
        <v>30.19</v>
      </c>
      <c r="AU54" s="8">
        <v>30.19</v>
      </c>
      <c r="AW54" s="204">
        <v>30.19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30.19</v>
      </c>
      <c r="BD54" s="204">
        <v>30.19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30.19</v>
      </c>
      <c r="BL54" s="8">
        <f t="shared" si="21"/>
        <v>30.19</v>
      </c>
      <c r="BM54" s="8">
        <f t="shared" si="22"/>
        <v>30.19</v>
      </c>
      <c r="BN54" s="8">
        <f t="shared" si="23"/>
        <v>30.19</v>
      </c>
      <c r="BO54" s="8">
        <f t="shared" si="24"/>
        <v>30.19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920</v>
      </c>
      <c r="G55" s="16">
        <f>'[3]31'!G57</f>
        <v>0</v>
      </c>
      <c r="H55" s="17">
        <f t="shared" si="27"/>
        <v>1240</v>
      </c>
      <c r="I55" s="15">
        <f>'[3]31'!J57</f>
        <v>295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295</v>
      </c>
      <c r="P55" s="18">
        <f>frq!C55</f>
        <v>1</v>
      </c>
      <c r="Q55" s="15">
        <f t="shared" si="29"/>
        <v>295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295</v>
      </c>
      <c r="X55" s="8">
        <f t="shared" si="4"/>
        <v>31.63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31.63</v>
      </c>
      <c r="AE55" s="8">
        <f t="shared" si="11"/>
        <v>31.63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31.63</v>
      </c>
      <c r="AL55" s="8">
        <f t="shared" si="31"/>
        <v>231.74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231.74</v>
      </c>
      <c r="AT55" s="8">
        <v>32</v>
      </c>
      <c r="AU55" s="8">
        <v>32</v>
      </c>
      <c r="AW55" s="204">
        <v>31.63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31.63</v>
      </c>
      <c r="BD55" s="204">
        <v>31.63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31.63</v>
      </c>
      <c r="BL55" s="8">
        <f t="shared" si="21"/>
        <v>32</v>
      </c>
      <c r="BM55" s="8">
        <f t="shared" si="22"/>
        <v>32</v>
      </c>
      <c r="BN55" s="8">
        <f t="shared" si="23"/>
        <v>31.63</v>
      </c>
      <c r="BO55" s="8">
        <f t="shared" si="24"/>
        <v>31.63</v>
      </c>
      <c r="BP55" s="182">
        <f t="shared" si="25"/>
        <v>0.37000000000000099</v>
      </c>
      <c r="BQ55" s="182">
        <f t="shared" si="26"/>
        <v>0.37000000000000099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920</v>
      </c>
      <c r="G56" s="16">
        <f>'[3]31'!G58</f>
        <v>0</v>
      </c>
      <c r="H56" s="17">
        <f t="shared" si="27"/>
        <v>1240</v>
      </c>
      <c r="I56" s="15">
        <f>'[3]31'!J58</f>
        <v>295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295</v>
      </c>
      <c r="P56" s="18">
        <f>frq!C56</f>
        <v>1</v>
      </c>
      <c r="Q56" s="15">
        <f t="shared" si="29"/>
        <v>295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</v>
      </c>
      <c r="X56" s="8">
        <f t="shared" si="4"/>
        <v>31.63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31.63</v>
      </c>
      <c r="AE56" s="8">
        <f t="shared" si="11"/>
        <v>31.63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31.63</v>
      </c>
      <c r="AL56" s="8">
        <f t="shared" si="31"/>
        <v>231.74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231.74</v>
      </c>
      <c r="AT56" s="8">
        <v>32</v>
      </c>
      <c r="AU56" s="8">
        <v>32</v>
      </c>
      <c r="AW56" s="204">
        <v>31.63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31.63</v>
      </c>
      <c r="BD56" s="204">
        <v>31.63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31.63</v>
      </c>
      <c r="BL56" s="8">
        <f t="shared" si="21"/>
        <v>32</v>
      </c>
      <c r="BM56" s="8">
        <f t="shared" si="22"/>
        <v>32</v>
      </c>
      <c r="BN56" s="8">
        <f t="shared" si="23"/>
        <v>31.63</v>
      </c>
      <c r="BO56" s="8">
        <f t="shared" si="24"/>
        <v>31.63</v>
      </c>
      <c r="BP56" s="182">
        <f t="shared" si="25"/>
        <v>0.37000000000000099</v>
      </c>
      <c r="BQ56" s="182">
        <f t="shared" si="26"/>
        <v>0.37000000000000099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920</v>
      </c>
      <c r="G57" s="16">
        <f>'[3]31'!G59</f>
        <v>0</v>
      </c>
      <c r="H57" s="17">
        <f t="shared" si="27"/>
        <v>1240</v>
      </c>
      <c r="I57" s="15">
        <f>'[3]31'!J59</f>
        <v>295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</v>
      </c>
      <c r="X57" s="8">
        <f t="shared" si="4"/>
        <v>31.63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31.63</v>
      </c>
      <c r="AE57" s="8">
        <f t="shared" si="11"/>
        <v>31.63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31.63</v>
      </c>
      <c r="AL57" s="8">
        <f t="shared" si="31"/>
        <v>231.74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231.74</v>
      </c>
      <c r="AT57" s="8">
        <v>32</v>
      </c>
      <c r="AU57" s="8">
        <v>32</v>
      </c>
      <c r="AW57" s="204">
        <v>31.63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31.63</v>
      </c>
      <c r="BD57" s="204">
        <v>31.63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31.63</v>
      </c>
      <c r="BL57" s="8">
        <f t="shared" si="21"/>
        <v>32</v>
      </c>
      <c r="BM57" s="8">
        <f t="shared" si="22"/>
        <v>32</v>
      </c>
      <c r="BN57" s="8">
        <f t="shared" si="23"/>
        <v>31.63</v>
      </c>
      <c r="BO57" s="8">
        <f t="shared" si="24"/>
        <v>31.63</v>
      </c>
      <c r="BP57" s="182">
        <f t="shared" si="25"/>
        <v>0.37000000000000099</v>
      </c>
      <c r="BQ57" s="182">
        <f t="shared" si="26"/>
        <v>0.37000000000000099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920</v>
      </c>
      <c r="G58" s="16">
        <f>'[3]31'!G60</f>
        <v>0</v>
      </c>
      <c r="H58" s="17">
        <f t="shared" si="27"/>
        <v>1240</v>
      </c>
      <c r="I58" s="15">
        <f>'[3]31'!J60</f>
        <v>295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295</v>
      </c>
      <c r="P58" s="18">
        <f>frq!C58</f>
        <v>1</v>
      </c>
      <c r="Q58" s="15">
        <f t="shared" si="33"/>
        <v>295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</v>
      </c>
      <c r="X58" s="8">
        <f t="shared" si="4"/>
        <v>29.68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29.68</v>
      </c>
      <c r="AE58" s="8">
        <f t="shared" si="11"/>
        <v>29.68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29.68</v>
      </c>
      <c r="AL58" s="8">
        <f t="shared" si="31"/>
        <v>235.64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235.64</v>
      </c>
      <c r="AT58" s="8">
        <v>30.19</v>
      </c>
      <c r="AU58" s="8">
        <v>30.19</v>
      </c>
      <c r="AW58" s="204">
        <v>29.68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29.68</v>
      </c>
      <c r="BD58" s="204">
        <v>29.68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29.68</v>
      </c>
      <c r="BL58" s="8">
        <f t="shared" si="21"/>
        <v>30.19</v>
      </c>
      <c r="BM58" s="8">
        <f t="shared" si="22"/>
        <v>30.19</v>
      </c>
      <c r="BN58" s="8">
        <f t="shared" si="23"/>
        <v>29.68</v>
      </c>
      <c r="BO58" s="8">
        <f t="shared" si="24"/>
        <v>29.68</v>
      </c>
      <c r="BP58" s="182">
        <f t="shared" si="25"/>
        <v>0.51000000000000156</v>
      </c>
      <c r="BQ58" s="182">
        <f t="shared" si="26"/>
        <v>0.51000000000000156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920</v>
      </c>
      <c r="G59" s="16">
        <f>'[3]31'!G61</f>
        <v>0</v>
      </c>
      <c r="H59" s="17">
        <f t="shared" si="27"/>
        <v>1240</v>
      </c>
      <c r="I59" s="15">
        <f>'[3]31'!J61</f>
        <v>295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29.68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29.68</v>
      </c>
      <c r="AE59" s="8">
        <f t="shared" si="11"/>
        <v>29.68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29.68</v>
      </c>
      <c r="AL59" s="8">
        <f t="shared" si="31"/>
        <v>235.64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235.64</v>
      </c>
      <c r="AT59" s="8">
        <v>29.68</v>
      </c>
      <c r="AU59" s="8">
        <v>29.68</v>
      </c>
      <c r="AW59" s="204">
        <v>29.68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29.68</v>
      </c>
      <c r="BD59" s="204">
        <v>29.68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29.68</v>
      </c>
      <c r="BL59" s="8">
        <f t="shared" si="21"/>
        <v>29.68</v>
      </c>
      <c r="BM59" s="8">
        <f t="shared" si="22"/>
        <v>29.68</v>
      </c>
      <c r="BN59" s="8">
        <f t="shared" si="23"/>
        <v>29.68</v>
      </c>
      <c r="BO59" s="8">
        <f t="shared" si="24"/>
        <v>29.68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920</v>
      </c>
      <c r="G60" s="16">
        <f>'[3]31'!G62</f>
        <v>0</v>
      </c>
      <c r="H60" s="17">
        <f t="shared" si="27"/>
        <v>1240</v>
      </c>
      <c r="I60" s="15">
        <f>'[3]31'!J62</f>
        <v>295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29.68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29.68</v>
      </c>
      <c r="AE60" s="8">
        <f t="shared" si="11"/>
        <v>29.68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29.68</v>
      </c>
      <c r="AL60" s="8">
        <f t="shared" si="31"/>
        <v>235.64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235.64</v>
      </c>
      <c r="AT60" s="8">
        <v>29.68</v>
      </c>
      <c r="AU60" s="8">
        <v>29.68</v>
      </c>
      <c r="AW60" s="204">
        <v>29.68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29.68</v>
      </c>
      <c r="BD60" s="204">
        <v>29.68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29.68</v>
      </c>
      <c r="BL60" s="8">
        <f t="shared" si="21"/>
        <v>29.68</v>
      </c>
      <c r="BM60" s="8">
        <f t="shared" si="22"/>
        <v>29.68</v>
      </c>
      <c r="BN60" s="8">
        <f t="shared" si="23"/>
        <v>29.68</v>
      </c>
      <c r="BO60" s="8">
        <f t="shared" si="24"/>
        <v>29.68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920</v>
      </c>
      <c r="G61" s="16">
        <f>'[3]31'!G63</f>
        <v>0</v>
      </c>
      <c r="H61" s="17">
        <f t="shared" si="27"/>
        <v>1240</v>
      </c>
      <c r="I61" s="15">
        <f>'[3]31'!J63</f>
        <v>295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29.68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29.68</v>
      </c>
      <c r="AE61" s="8">
        <f t="shared" si="11"/>
        <v>29.68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29.68</v>
      </c>
      <c r="AL61" s="8">
        <f t="shared" si="31"/>
        <v>235.64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235.64</v>
      </c>
      <c r="AT61" s="8">
        <v>29.68</v>
      </c>
      <c r="AU61" s="8">
        <v>29.68</v>
      </c>
      <c r="AW61" s="204">
        <v>29.68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29.68</v>
      </c>
      <c r="BD61" s="204">
        <v>29.68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29.68</v>
      </c>
      <c r="BL61" s="8">
        <f t="shared" si="21"/>
        <v>29.68</v>
      </c>
      <c r="BM61" s="8">
        <f t="shared" si="22"/>
        <v>29.68</v>
      </c>
      <c r="BN61" s="8">
        <f t="shared" si="23"/>
        <v>29.68</v>
      </c>
      <c r="BO61" s="8">
        <f t="shared" si="24"/>
        <v>29.68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920</v>
      </c>
      <c r="G62" s="16">
        <f>'[3]31'!G64</f>
        <v>0</v>
      </c>
      <c r="H62" s="17">
        <f t="shared" si="27"/>
        <v>1240</v>
      </c>
      <c r="I62" s="15">
        <f>'[3]31'!J64</f>
        <v>295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29.68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29.68</v>
      </c>
      <c r="AE62" s="8">
        <f t="shared" si="11"/>
        <v>29.68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29.68</v>
      </c>
      <c r="AL62" s="8">
        <f t="shared" ref="AL62:AN98" si="35">Q62-X62-AE62</f>
        <v>235.64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235.64</v>
      </c>
      <c r="AT62" s="8">
        <v>29.68</v>
      </c>
      <c r="AU62" s="8">
        <v>29.68</v>
      </c>
      <c r="AW62" s="204">
        <v>29.68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29.68</v>
      </c>
      <c r="BD62" s="204">
        <v>29.68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29.68</v>
      </c>
      <c r="BL62" s="8">
        <f t="shared" si="21"/>
        <v>29.68</v>
      </c>
      <c r="BM62" s="8">
        <f t="shared" si="22"/>
        <v>29.68</v>
      </c>
      <c r="BN62" s="8">
        <f t="shared" si="23"/>
        <v>29.68</v>
      </c>
      <c r="BO62" s="8">
        <f t="shared" si="24"/>
        <v>29.68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920</v>
      </c>
      <c r="G63" s="16">
        <f>'[3]31'!G65</f>
        <v>0</v>
      </c>
      <c r="H63" s="17">
        <f t="shared" si="27"/>
        <v>1240</v>
      </c>
      <c r="I63" s="15">
        <f>'[3]31'!J65</f>
        <v>295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29.68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29.68</v>
      </c>
      <c r="AE63" s="8">
        <f t="shared" si="11"/>
        <v>29.68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29.68</v>
      </c>
      <c r="AL63" s="8">
        <f t="shared" si="35"/>
        <v>235.64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235.64</v>
      </c>
      <c r="AT63" s="8">
        <v>29.68</v>
      </c>
      <c r="AU63" s="8">
        <v>29.68</v>
      </c>
      <c r="AW63" s="204">
        <v>29.68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29.68</v>
      </c>
      <c r="BD63" s="204">
        <v>29.68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29.68</v>
      </c>
      <c r="BL63" s="8">
        <f t="shared" si="21"/>
        <v>29.68</v>
      </c>
      <c r="BM63" s="8">
        <f t="shared" si="22"/>
        <v>29.68</v>
      </c>
      <c r="BN63" s="8">
        <f t="shared" si="23"/>
        <v>29.68</v>
      </c>
      <c r="BO63" s="8">
        <f t="shared" si="24"/>
        <v>29.68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920</v>
      </c>
      <c r="G64" s="16">
        <f>'[3]31'!G66</f>
        <v>0</v>
      </c>
      <c r="H64" s="17">
        <f t="shared" si="27"/>
        <v>1240</v>
      </c>
      <c r="I64" s="15">
        <f>'[3]31'!J66</f>
        <v>295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29.68</v>
      </c>
      <c r="AE64" s="8">
        <f t="shared" si="11"/>
        <v>29.68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29.68</v>
      </c>
      <c r="AL64" s="8">
        <f t="shared" si="35"/>
        <v>235.64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235.64</v>
      </c>
      <c r="AT64" s="8">
        <v>29.68</v>
      </c>
      <c r="AU64" s="8">
        <v>29.68</v>
      </c>
      <c r="AW64" s="204">
        <v>29.68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29.68</v>
      </c>
      <c r="BD64" s="204">
        <v>29.68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29.68</v>
      </c>
      <c r="BL64" s="8">
        <f t="shared" si="21"/>
        <v>29.68</v>
      </c>
      <c r="BM64" s="8">
        <f t="shared" si="22"/>
        <v>29.68</v>
      </c>
      <c r="BN64" s="8">
        <f t="shared" si="23"/>
        <v>29.68</v>
      </c>
      <c r="BO64" s="8">
        <f t="shared" si="24"/>
        <v>29.68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920</v>
      </c>
      <c r="G65" s="16">
        <f>'[3]31'!G67</f>
        <v>0</v>
      </c>
      <c r="H65" s="17">
        <f t="shared" si="27"/>
        <v>1240</v>
      </c>
      <c r="I65" s="15">
        <f>'[3]31'!J67</f>
        <v>295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29.68</v>
      </c>
      <c r="AE65" s="8">
        <f t="shared" si="11"/>
        <v>29.68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29.68</v>
      </c>
      <c r="AL65" s="8">
        <f t="shared" si="35"/>
        <v>235.64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235.64</v>
      </c>
      <c r="AT65" s="8">
        <v>29.68</v>
      </c>
      <c r="AU65" s="8">
        <v>29.68</v>
      </c>
      <c r="AW65" s="204">
        <v>29.68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29.68</v>
      </c>
      <c r="BD65" s="204">
        <v>29.68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29.68</v>
      </c>
      <c r="BL65" s="8">
        <f t="shared" si="21"/>
        <v>29.68</v>
      </c>
      <c r="BM65" s="8">
        <f t="shared" si="22"/>
        <v>29.68</v>
      </c>
      <c r="BN65" s="8">
        <f t="shared" si="23"/>
        <v>29.68</v>
      </c>
      <c r="BO65" s="8">
        <f t="shared" si="24"/>
        <v>29.68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920</v>
      </c>
      <c r="G66" s="16">
        <f>'[3]31'!G68</f>
        <v>0</v>
      </c>
      <c r="H66" s="17">
        <f t="shared" si="27"/>
        <v>1240</v>
      </c>
      <c r="I66" s="15">
        <f>'[3]31'!J68</f>
        <v>295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29.68</v>
      </c>
      <c r="AE66" s="8">
        <f t="shared" si="11"/>
        <v>29.68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29.68</v>
      </c>
      <c r="AL66" s="8">
        <f t="shared" si="35"/>
        <v>235.64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235.64</v>
      </c>
      <c r="AT66" s="8">
        <v>29.68</v>
      </c>
      <c r="AU66" s="8">
        <v>29.68</v>
      </c>
      <c r="AW66" s="204">
        <v>29.68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29.68</v>
      </c>
      <c r="BD66" s="204">
        <v>29.68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29.68</v>
      </c>
      <c r="BL66" s="8">
        <f t="shared" si="21"/>
        <v>29.68</v>
      </c>
      <c r="BM66" s="8">
        <f t="shared" si="22"/>
        <v>29.68</v>
      </c>
      <c r="BN66" s="8">
        <f t="shared" si="23"/>
        <v>29.68</v>
      </c>
      <c r="BO66" s="8">
        <f t="shared" si="24"/>
        <v>29.68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920</v>
      </c>
      <c r="G67" s="16">
        <f>'[3]31'!G69</f>
        <v>0</v>
      </c>
      <c r="H67" s="17">
        <f t="shared" si="27"/>
        <v>1240</v>
      </c>
      <c r="I67" s="15">
        <f>'[3]31'!J69</f>
        <v>295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29.68</v>
      </c>
      <c r="AE67" s="8">
        <f t="shared" si="11"/>
        <v>29.68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29.68</v>
      </c>
      <c r="AL67" s="8">
        <f t="shared" si="35"/>
        <v>235.64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235.64</v>
      </c>
      <c r="AT67" s="8">
        <v>29.68</v>
      </c>
      <c r="AU67" s="8">
        <v>29.68</v>
      </c>
      <c r="AW67" s="204">
        <v>29.68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29.68</v>
      </c>
      <c r="BD67" s="204">
        <v>29.68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29.68</v>
      </c>
      <c r="BL67" s="8">
        <f t="shared" si="21"/>
        <v>29.68</v>
      </c>
      <c r="BM67" s="8">
        <f t="shared" si="22"/>
        <v>29.68</v>
      </c>
      <c r="BN67" s="8">
        <f t="shared" si="23"/>
        <v>29.68</v>
      </c>
      <c r="BO67" s="8">
        <f t="shared" si="24"/>
        <v>29.68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920</v>
      </c>
      <c r="G68" s="16">
        <f>'[3]31'!G70</f>
        <v>0</v>
      </c>
      <c r="H68" s="17">
        <f t="shared" si="27"/>
        <v>1240</v>
      </c>
      <c r="I68" s="15">
        <f>'[3]31'!J70</f>
        <v>295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29.5</v>
      </c>
      <c r="AE68" s="8">
        <f t="shared" ref="AE68:AE98" si="43">BD68</f>
        <v>29.5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29.5</v>
      </c>
      <c r="AL68" s="8">
        <f t="shared" si="35"/>
        <v>236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</v>
      </c>
      <c r="AT68" s="8">
        <v>29.5</v>
      </c>
      <c r="AU68" s="8">
        <v>29.5</v>
      </c>
      <c r="AW68" s="204">
        <v>29.5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29.5</v>
      </c>
      <c r="BD68" s="204">
        <v>29.5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29.5</v>
      </c>
      <c r="BL68" s="8">
        <f t="shared" ref="BL68:BL98" si="53">AT68</f>
        <v>29.5</v>
      </c>
      <c r="BM68" s="8">
        <f t="shared" ref="BM68:BM98" si="54">AU68</f>
        <v>29.5</v>
      </c>
      <c r="BN68" s="8">
        <f t="shared" ref="BN68:BN98" si="55">BC68</f>
        <v>29.5</v>
      </c>
      <c r="BO68" s="8">
        <f t="shared" ref="BO68:BO98" si="56">BJ68</f>
        <v>29.5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920</v>
      </c>
      <c r="G69" s="16">
        <f>'[3]31'!G71</f>
        <v>0</v>
      </c>
      <c r="H69" s="17">
        <f t="shared" ref="H69:H98" si="59">SUM(B69:G69)</f>
        <v>1240</v>
      </c>
      <c r="I69" s="15">
        <f>'[3]31'!J71</f>
        <v>295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29.5</v>
      </c>
      <c r="AE69" s="8">
        <f t="shared" si="43"/>
        <v>29.5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29.5</v>
      </c>
      <c r="AL69" s="8">
        <f t="shared" si="35"/>
        <v>236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</v>
      </c>
      <c r="AT69" s="8">
        <v>29.5</v>
      </c>
      <c r="AU69" s="8">
        <v>29.5</v>
      </c>
      <c r="AW69" s="204">
        <v>29.5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29.5</v>
      </c>
      <c r="BD69" s="204">
        <v>29.5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29.5</v>
      </c>
      <c r="BL69" s="8">
        <f t="shared" si="53"/>
        <v>29.5</v>
      </c>
      <c r="BM69" s="8">
        <f t="shared" si="54"/>
        <v>29.5</v>
      </c>
      <c r="BN69" s="8">
        <f t="shared" si="55"/>
        <v>29.5</v>
      </c>
      <c r="BO69" s="8">
        <f t="shared" si="56"/>
        <v>29.5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920</v>
      </c>
      <c r="G70" s="16">
        <f>'[3]31'!G72</f>
        <v>0</v>
      </c>
      <c r="H70" s="17">
        <f t="shared" si="59"/>
        <v>1240</v>
      </c>
      <c r="I70" s="15">
        <f>'[3]31'!J72</f>
        <v>295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29.5</v>
      </c>
      <c r="AE70" s="8">
        <f t="shared" si="43"/>
        <v>29.5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29.5</v>
      </c>
      <c r="AL70" s="8">
        <f t="shared" si="35"/>
        <v>236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</v>
      </c>
      <c r="AT70" s="8">
        <v>29.5</v>
      </c>
      <c r="AU70" s="8">
        <v>29.5</v>
      </c>
      <c r="AW70" s="204">
        <v>29.5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29.5</v>
      </c>
      <c r="BD70" s="204">
        <v>29.5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29.5</v>
      </c>
      <c r="BL70" s="8">
        <f t="shared" si="53"/>
        <v>29.5</v>
      </c>
      <c r="BM70" s="8">
        <f t="shared" si="54"/>
        <v>29.5</v>
      </c>
      <c r="BN70" s="8">
        <f t="shared" si="55"/>
        <v>29.5</v>
      </c>
      <c r="BO70" s="8">
        <f t="shared" si="56"/>
        <v>29.5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920</v>
      </c>
      <c r="G71" s="16">
        <f>'[3]31'!G73</f>
        <v>0</v>
      </c>
      <c r="H71" s="17">
        <f t="shared" si="59"/>
        <v>1240</v>
      </c>
      <c r="I71" s="15">
        <f>'[3]31'!J73</f>
        <v>295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29.5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</v>
      </c>
      <c r="AT71" s="8">
        <v>29.5</v>
      </c>
      <c r="AU71" s="8">
        <v>29.5</v>
      </c>
      <c r="AW71" s="204">
        <v>29.5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29.5</v>
      </c>
      <c r="BD71" s="204">
        <v>29.5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29.5</v>
      </c>
      <c r="BL71" s="8">
        <f t="shared" si="53"/>
        <v>29.5</v>
      </c>
      <c r="BM71" s="8">
        <f t="shared" si="54"/>
        <v>29.5</v>
      </c>
      <c r="BN71" s="8">
        <f t="shared" si="55"/>
        <v>29.5</v>
      </c>
      <c r="BO71" s="8">
        <f t="shared" si="56"/>
        <v>29.5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920</v>
      </c>
      <c r="G72" s="16">
        <f>'[3]31'!G74</f>
        <v>0</v>
      </c>
      <c r="H72" s="17">
        <f t="shared" si="59"/>
        <v>1240</v>
      </c>
      <c r="I72" s="15">
        <f>'[3]31'!J74</f>
        <v>295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29.5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</v>
      </c>
      <c r="AT72" s="8">
        <v>29.5</v>
      </c>
      <c r="AU72" s="8">
        <v>29.5</v>
      </c>
      <c r="AW72" s="204">
        <v>29.5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29.5</v>
      </c>
      <c r="BD72" s="204">
        <v>29.5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29.5</v>
      </c>
      <c r="BL72" s="8">
        <f t="shared" si="53"/>
        <v>29.5</v>
      </c>
      <c r="BM72" s="8">
        <f t="shared" si="54"/>
        <v>29.5</v>
      </c>
      <c r="BN72" s="8">
        <f t="shared" si="55"/>
        <v>29.5</v>
      </c>
      <c r="BO72" s="8">
        <f t="shared" si="56"/>
        <v>29.5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920</v>
      </c>
      <c r="G73" s="16">
        <f>'[3]31'!G75</f>
        <v>0</v>
      </c>
      <c r="H73" s="17">
        <f t="shared" si="59"/>
        <v>1240</v>
      </c>
      <c r="I73" s="15">
        <f>'[3]31'!J75</f>
        <v>295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</v>
      </c>
      <c r="AT73" s="8">
        <v>29.5</v>
      </c>
      <c r="AU73" s="8">
        <v>29.5</v>
      </c>
      <c r="AW73" s="204">
        <v>29.5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29.5</v>
      </c>
      <c r="BD73" s="204">
        <v>29.5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29.5</v>
      </c>
      <c r="BL73" s="8">
        <f t="shared" si="53"/>
        <v>29.5</v>
      </c>
      <c r="BM73" s="8">
        <f t="shared" si="54"/>
        <v>29.5</v>
      </c>
      <c r="BN73" s="8">
        <f t="shared" si="55"/>
        <v>29.5</v>
      </c>
      <c r="BO73" s="8">
        <f t="shared" si="56"/>
        <v>29.5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920</v>
      </c>
      <c r="G74" s="16">
        <f>'[3]31'!G76</f>
        <v>0</v>
      </c>
      <c r="H74" s="17">
        <f t="shared" si="59"/>
        <v>1240</v>
      </c>
      <c r="I74" s="15">
        <f>'[3]31'!J76</f>
        <v>295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</v>
      </c>
      <c r="AT74" s="8">
        <v>29.5</v>
      </c>
      <c r="AU74" s="8">
        <v>29.5</v>
      </c>
      <c r="AW74" s="204">
        <v>29.5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29.5</v>
      </c>
      <c r="BD74" s="204">
        <v>29.5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29.5</v>
      </c>
      <c r="BL74" s="8">
        <f t="shared" si="53"/>
        <v>29.5</v>
      </c>
      <c r="BM74" s="8">
        <f t="shared" si="54"/>
        <v>29.5</v>
      </c>
      <c r="BN74" s="8">
        <f t="shared" si="55"/>
        <v>29.5</v>
      </c>
      <c r="BO74" s="8">
        <f t="shared" si="56"/>
        <v>29.5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940</v>
      </c>
      <c r="G75" s="16">
        <f>'[3]31'!G77</f>
        <v>0</v>
      </c>
      <c r="H75" s="17">
        <f t="shared" si="59"/>
        <v>1260</v>
      </c>
      <c r="I75" s="15">
        <f>'[3]31'!J77</f>
        <v>295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29.5</v>
      </c>
      <c r="AE75" s="8">
        <f t="shared" si="43"/>
        <v>29.5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29.5</v>
      </c>
      <c r="AL75" s="8">
        <f t="shared" si="35"/>
        <v>236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</v>
      </c>
      <c r="AT75" s="8">
        <v>29.5</v>
      </c>
      <c r="AU75" s="8">
        <v>29.5</v>
      </c>
      <c r="AW75" s="204">
        <v>29.5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29.5</v>
      </c>
      <c r="BD75" s="204">
        <v>29.5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29.5</v>
      </c>
      <c r="BL75" s="8">
        <f t="shared" si="53"/>
        <v>29.5</v>
      </c>
      <c r="BM75" s="8">
        <f t="shared" si="54"/>
        <v>29.5</v>
      </c>
      <c r="BN75" s="8">
        <f t="shared" si="55"/>
        <v>29.5</v>
      </c>
      <c r="BO75" s="8">
        <f t="shared" si="56"/>
        <v>29.5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940</v>
      </c>
      <c r="G76" s="16">
        <f>'[3]31'!G78</f>
        <v>0</v>
      </c>
      <c r="H76" s="17">
        <f t="shared" si="59"/>
        <v>1260</v>
      </c>
      <c r="I76" s="15">
        <f>'[3]31'!J78</f>
        <v>295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29.5</v>
      </c>
      <c r="AE76" s="8">
        <f t="shared" si="43"/>
        <v>29.5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29.5</v>
      </c>
      <c r="AL76" s="8">
        <f t="shared" si="35"/>
        <v>236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</v>
      </c>
      <c r="AT76" s="8">
        <v>29.5</v>
      </c>
      <c r="AU76" s="8">
        <v>29.5</v>
      </c>
      <c r="AW76" s="204">
        <v>29.5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29.5</v>
      </c>
      <c r="BD76" s="204">
        <v>29.5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29.5</v>
      </c>
      <c r="BL76" s="8">
        <f t="shared" si="53"/>
        <v>29.5</v>
      </c>
      <c r="BM76" s="8">
        <f t="shared" si="54"/>
        <v>29.5</v>
      </c>
      <c r="BN76" s="8">
        <f t="shared" si="55"/>
        <v>29.5</v>
      </c>
      <c r="BO76" s="8">
        <f t="shared" si="56"/>
        <v>29.5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940</v>
      </c>
      <c r="G77" s="16">
        <f>'[3]31'!G79</f>
        <v>0</v>
      </c>
      <c r="H77" s="17">
        <f t="shared" si="59"/>
        <v>1260</v>
      </c>
      <c r="I77" s="15">
        <f>'[3]31'!J79</f>
        <v>295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29.5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29.5</v>
      </c>
      <c r="AL77" s="8">
        <f t="shared" si="35"/>
        <v>236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</v>
      </c>
      <c r="AT77" s="8">
        <v>29.5</v>
      </c>
      <c r="AU77" s="8">
        <v>29.5</v>
      </c>
      <c r="AW77" s="204">
        <v>29.5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29.5</v>
      </c>
      <c r="BD77" s="204">
        <v>29.5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29.5</v>
      </c>
      <c r="BL77" s="8">
        <f t="shared" si="53"/>
        <v>29.5</v>
      </c>
      <c r="BM77" s="8">
        <f t="shared" si="54"/>
        <v>29.5</v>
      </c>
      <c r="BN77" s="8">
        <f t="shared" si="55"/>
        <v>29.5</v>
      </c>
      <c r="BO77" s="8">
        <f t="shared" si="56"/>
        <v>29.5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940</v>
      </c>
      <c r="G78" s="16">
        <f>'[3]31'!G80</f>
        <v>0</v>
      </c>
      <c r="H78" s="17">
        <f t="shared" si="59"/>
        <v>1260</v>
      </c>
      <c r="I78" s="15">
        <f>'[3]31'!J80</f>
        <v>295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29.5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29.5</v>
      </c>
      <c r="AL78" s="8">
        <f t="shared" si="35"/>
        <v>236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</v>
      </c>
      <c r="AT78" s="8">
        <v>29.5</v>
      </c>
      <c r="AU78" s="8">
        <v>29.5</v>
      </c>
      <c r="AW78" s="204">
        <v>29.5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29.5</v>
      </c>
      <c r="BD78" s="204">
        <v>29.5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29.5</v>
      </c>
      <c r="BL78" s="8">
        <f t="shared" si="53"/>
        <v>29.5</v>
      </c>
      <c r="BM78" s="8">
        <f t="shared" si="54"/>
        <v>29.5</v>
      </c>
      <c r="BN78" s="8">
        <f t="shared" si="55"/>
        <v>29.5</v>
      </c>
      <c r="BO78" s="8">
        <f t="shared" si="56"/>
        <v>29.5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940</v>
      </c>
      <c r="G79" s="16">
        <f>'[3]31'!G81</f>
        <v>0</v>
      </c>
      <c r="H79" s="17">
        <f t="shared" si="59"/>
        <v>1260</v>
      </c>
      <c r="I79" s="15">
        <f>'[3]31'!J81</f>
        <v>300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29.5</v>
      </c>
      <c r="AU79" s="8">
        <v>29.5</v>
      </c>
      <c r="AW79" s="204">
        <v>30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</v>
      </c>
      <c r="BD79" s="204">
        <v>30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</v>
      </c>
      <c r="BL79" s="8">
        <f t="shared" si="53"/>
        <v>29.5</v>
      </c>
      <c r="BM79" s="8">
        <f t="shared" si="54"/>
        <v>29.5</v>
      </c>
      <c r="BN79" s="8">
        <f t="shared" si="55"/>
        <v>30</v>
      </c>
      <c r="BO79" s="8">
        <f t="shared" si="56"/>
        <v>30</v>
      </c>
      <c r="BP79" s="182">
        <f t="shared" si="57"/>
        <v>-0.5</v>
      </c>
      <c r="BQ79" s="182">
        <f t="shared" si="58"/>
        <v>-0.5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940</v>
      </c>
      <c r="G80" s="16">
        <f>'[3]31'!G82</f>
        <v>0</v>
      </c>
      <c r="H80" s="17">
        <f t="shared" si="59"/>
        <v>1260</v>
      </c>
      <c r="I80" s="15">
        <f>'[3]31'!J82</f>
        <v>300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29.5</v>
      </c>
      <c r="AU80" s="8">
        <v>29.5</v>
      </c>
      <c r="AW80" s="204">
        <v>30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</v>
      </c>
      <c r="BD80" s="204">
        <v>30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</v>
      </c>
      <c r="BL80" s="8">
        <f t="shared" si="53"/>
        <v>29.5</v>
      </c>
      <c r="BM80" s="8">
        <f t="shared" si="54"/>
        <v>29.5</v>
      </c>
      <c r="BN80" s="8">
        <f t="shared" si="55"/>
        <v>30</v>
      </c>
      <c r="BO80" s="8">
        <f t="shared" si="56"/>
        <v>30</v>
      </c>
      <c r="BP80" s="182">
        <f t="shared" si="57"/>
        <v>-0.5</v>
      </c>
      <c r="BQ80" s="182">
        <f t="shared" si="58"/>
        <v>-0.5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940</v>
      </c>
      <c r="G81" s="16">
        <f>'[3]31'!G83</f>
        <v>0</v>
      </c>
      <c r="H81" s="17">
        <f t="shared" si="59"/>
        <v>1260</v>
      </c>
      <c r="I81" s="15">
        <f>'[3]31'!J83</f>
        <v>300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29.5</v>
      </c>
      <c r="AU81" s="8">
        <v>29.5</v>
      </c>
      <c r="AW81" s="204">
        <v>30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</v>
      </c>
      <c r="BD81" s="204">
        <v>30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</v>
      </c>
      <c r="BL81" s="8">
        <f t="shared" si="53"/>
        <v>29.5</v>
      </c>
      <c r="BM81" s="8">
        <f t="shared" si="54"/>
        <v>29.5</v>
      </c>
      <c r="BN81" s="8">
        <f t="shared" si="55"/>
        <v>30</v>
      </c>
      <c r="BO81" s="8">
        <f t="shared" si="56"/>
        <v>30</v>
      </c>
      <c r="BP81" s="182">
        <f t="shared" si="57"/>
        <v>-0.5</v>
      </c>
      <c r="BQ81" s="182">
        <f t="shared" si="58"/>
        <v>-0.5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940</v>
      </c>
      <c r="G82" s="16">
        <f>'[3]31'!G84</f>
        <v>0</v>
      </c>
      <c r="H82" s="17">
        <f t="shared" si="59"/>
        <v>1260</v>
      </c>
      <c r="I82" s="15">
        <f>'[3]31'!J84</f>
        <v>300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29.5</v>
      </c>
      <c r="AU82" s="8">
        <v>29.5</v>
      </c>
      <c r="AW82" s="204">
        <v>30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</v>
      </c>
      <c r="BD82" s="204">
        <v>30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</v>
      </c>
      <c r="BL82" s="8">
        <f t="shared" si="53"/>
        <v>29.5</v>
      </c>
      <c r="BM82" s="8">
        <f t="shared" si="54"/>
        <v>29.5</v>
      </c>
      <c r="BN82" s="8">
        <f t="shared" si="55"/>
        <v>30</v>
      </c>
      <c r="BO82" s="8">
        <f t="shared" si="56"/>
        <v>30</v>
      </c>
      <c r="BP82" s="182">
        <f t="shared" si="57"/>
        <v>-0.5</v>
      </c>
      <c r="BQ82" s="182">
        <f t="shared" si="58"/>
        <v>-0.5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940</v>
      </c>
      <c r="G83" s="16">
        <f>'[3]31'!G85</f>
        <v>0</v>
      </c>
      <c r="H83" s="17">
        <f t="shared" si="59"/>
        <v>1260</v>
      </c>
      <c r="I83" s="15">
        <f>'[3]31'!J85</f>
        <v>300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4">
        <v>30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</v>
      </c>
      <c r="BD83" s="204">
        <v>30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940</v>
      </c>
      <c r="G84" s="16">
        <f>'[3]31'!G86</f>
        <v>0</v>
      </c>
      <c r="H84" s="17">
        <f t="shared" si="59"/>
        <v>1260</v>
      </c>
      <c r="I84" s="15">
        <f>'[3]31'!J86</f>
        <v>300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4">
        <v>30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</v>
      </c>
      <c r="BD84" s="204">
        <v>30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940</v>
      </c>
      <c r="G85" s="16">
        <f>'[3]31'!G87</f>
        <v>0</v>
      </c>
      <c r="H85" s="17">
        <f t="shared" si="59"/>
        <v>1260</v>
      </c>
      <c r="I85" s="15">
        <f>'[3]31'!J87</f>
        <v>300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4">
        <v>30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</v>
      </c>
      <c r="BD85" s="204">
        <v>30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940</v>
      </c>
      <c r="G86" s="16">
        <f>'[3]31'!G88</f>
        <v>0</v>
      </c>
      <c r="H86" s="17">
        <f t="shared" si="59"/>
        <v>1260</v>
      </c>
      <c r="I86" s="15">
        <f>'[3]31'!J88</f>
        <v>300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4">
        <v>30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</v>
      </c>
      <c r="BD86" s="204">
        <v>30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940</v>
      </c>
      <c r="G87" s="16">
        <f>'[3]31'!G89</f>
        <v>0</v>
      </c>
      <c r="H87" s="17">
        <f t="shared" si="59"/>
        <v>1260</v>
      </c>
      <c r="I87" s="15">
        <f>'[3]31'!J89</f>
        <v>305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940</v>
      </c>
      <c r="G88" s="16">
        <f>'[3]31'!G90</f>
        <v>0</v>
      </c>
      <c r="H88" s="17">
        <f t="shared" si="59"/>
        <v>1260</v>
      </c>
      <c r="I88" s="15">
        <f>'[3]31'!J90</f>
        <v>305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940</v>
      </c>
      <c r="G89" s="16">
        <f>'[3]31'!G91</f>
        <v>0</v>
      </c>
      <c r="H89" s="17">
        <f t="shared" si="59"/>
        <v>1260</v>
      </c>
      <c r="I89" s="15">
        <f>'[3]31'!J91</f>
        <v>305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940</v>
      </c>
      <c r="G90" s="16">
        <f>'[3]31'!G92</f>
        <v>0</v>
      </c>
      <c r="H90" s="17">
        <f t="shared" si="59"/>
        <v>1260</v>
      </c>
      <c r="I90" s="15">
        <f>'[3]31'!J92</f>
        <v>305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940</v>
      </c>
      <c r="G91" s="16">
        <f>'[3]31'!G93</f>
        <v>0</v>
      </c>
      <c r="H91" s="17">
        <f t="shared" si="59"/>
        <v>1260</v>
      </c>
      <c r="I91" s="15">
        <f>'[3]31'!J93</f>
        <v>305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940</v>
      </c>
      <c r="G92" s="16">
        <f>'[3]31'!G94</f>
        <v>0</v>
      </c>
      <c r="H92" s="17">
        <f t="shared" si="59"/>
        <v>1260</v>
      </c>
      <c r="I92" s="15">
        <f>'[3]31'!J94</f>
        <v>305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940</v>
      </c>
      <c r="G93" s="16">
        <f>'[3]31'!G95</f>
        <v>0</v>
      </c>
      <c r="H93" s="17">
        <f t="shared" si="59"/>
        <v>1260</v>
      </c>
      <c r="I93" s="15">
        <f>'[3]31'!J95</f>
        <v>305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940</v>
      </c>
      <c r="G94" s="16">
        <f>'[3]31'!G96</f>
        <v>0</v>
      </c>
      <c r="H94" s="17">
        <f t="shared" si="59"/>
        <v>1260</v>
      </c>
      <c r="I94" s="15">
        <f>'[3]31'!J96</f>
        <v>305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940</v>
      </c>
      <c r="G95" s="16">
        <f>'[3]31'!G97</f>
        <v>0</v>
      </c>
      <c r="H95" s="17">
        <f t="shared" si="59"/>
        <v>1260</v>
      </c>
      <c r="I95" s="15">
        <f>'[3]31'!J97</f>
        <v>305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940</v>
      </c>
      <c r="G96" s="16">
        <f>'[3]31'!G98</f>
        <v>0</v>
      </c>
      <c r="H96" s="17">
        <f t="shared" si="59"/>
        <v>1260</v>
      </c>
      <c r="I96" s="15">
        <f>'[3]31'!J98</f>
        <v>305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940</v>
      </c>
      <c r="G97" s="16">
        <f>'[3]31'!G99</f>
        <v>0</v>
      </c>
      <c r="H97" s="17">
        <f t="shared" si="59"/>
        <v>1260</v>
      </c>
      <c r="I97" s="15">
        <f>'[3]31'!J99</f>
        <v>305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940</v>
      </c>
      <c r="G98" s="16">
        <f>'[3]31'!G100</f>
        <v>0</v>
      </c>
      <c r="H98" s="17">
        <f t="shared" si="59"/>
        <v>1260</v>
      </c>
      <c r="I98" s="15">
        <f>'[3]31'!J100</f>
        <v>305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7.2768525000000004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7.2768525000000004</v>
      </c>
      <c r="P99" s="15">
        <f t="shared" si="62"/>
        <v>2.4E-2</v>
      </c>
      <c r="Q99" s="15">
        <f t="shared" si="62"/>
        <v>7.2768525000000004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7.2768525000000004</v>
      </c>
      <c r="X99" s="15">
        <f t="shared" si="62"/>
        <v>0.73303500000000066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0.73303500000000066</v>
      </c>
      <c r="AE99" s="15">
        <f t="shared" si="62"/>
        <v>0.73303500000000066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0.73303500000000066</v>
      </c>
      <c r="AL99" s="15">
        <f t="shared" si="62"/>
        <v>5.8107825000000011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5.8107825000000011</v>
      </c>
      <c r="AS99" s="15">
        <f t="shared" si="62"/>
        <v>0</v>
      </c>
      <c r="AT99" s="15">
        <f t="shared" si="62"/>
        <v>0.73075000000000068</v>
      </c>
      <c r="AU99" s="15">
        <f t="shared" si="62"/>
        <v>0.73075000000000068</v>
      </c>
      <c r="AV99" s="15">
        <f t="shared" si="62"/>
        <v>0</v>
      </c>
      <c r="AW99" s="15">
        <f t="shared" si="62"/>
        <v>0.73303500000000066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0.73303500000000066</v>
      </c>
      <c r="BD99" s="15">
        <f t="shared" si="62"/>
        <v>0.73303500000000066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0.73303500000000066</v>
      </c>
      <c r="BK99" s="15"/>
      <c r="BL99" s="15">
        <f t="shared" si="63"/>
        <v>0.73075000000000068</v>
      </c>
      <c r="BM99" s="15">
        <f t="shared" si="63"/>
        <v>0.73075000000000068</v>
      </c>
      <c r="BN99" s="15">
        <f t="shared" si="63"/>
        <v>0.73303500000000066</v>
      </c>
      <c r="BO99" s="15">
        <f t="shared" si="63"/>
        <v>0.73303500000000066</v>
      </c>
      <c r="BP99" s="15">
        <f t="shared" si="63"/>
        <v>-2.2849999999999984E-3</v>
      </c>
      <c r="BQ99" s="15">
        <f t="shared" si="63"/>
        <v>-2.2849999999999984E-3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36</v>
      </c>
      <c r="E3">
        <f>PPCL!P3</f>
        <v>0</v>
      </c>
      <c r="F3">
        <f>B3+C3</f>
        <v>200</v>
      </c>
      <c r="G3">
        <f>D3+E3</f>
        <v>36</v>
      </c>
      <c r="H3" s="154"/>
      <c r="I3">
        <f>BRPL_EOD!AI3+BRPL_EOD!AJ3</f>
        <v>13</v>
      </c>
      <c r="J3">
        <f>BYPL_EOD!AI3+BYPL_EOD!AJ3</f>
        <v>5.04</v>
      </c>
      <c r="K3">
        <f>MES_EOD!AI3+MES_EOD!AJ3</f>
        <v>1.9</v>
      </c>
      <c r="L3">
        <f>NDMC_EOD!AI3+NDMC_EOD!AJ3</f>
        <v>10</v>
      </c>
      <c r="M3">
        <f>TPDDL_EOD!AI3+TPDDL_EOD!AJ3</f>
        <v>6.05</v>
      </c>
      <c r="N3">
        <f t="shared" ref="N3:N66" si="0">SUM(I3:M3)</f>
        <v>35.989999999999995</v>
      </c>
      <c r="O3" s="154">
        <f t="shared" ref="O3:O66" si="1">G3-N3</f>
        <v>1.0000000000005116E-2</v>
      </c>
      <c r="P3">
        <v>13.003612114476246</v>
      </c>
      <c r="Q3">
        <v>5.0414003889969443</v>
      </c>
      <c r="R3">
        <v>1.9005279244234512</v>
      </c>
      <c r="S3">
        <v>10.002778549597112</v>
      </c>
      <c r="T3">
        <v>6.0516810225062523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35</v>
      </c>
      <c r="E4">
        <f>PPCL!P4</f>
        <v>0</v>
      </c>
      <c r="F4">
        <f t="shared" ref="F4:F67" si="4">B4+C4</f>
        <v>200</v>
      </c>
      <c r="G4">
        <f t="shared" ref="G4:G67" si="5">D4+E4</f>
        <v>35</v>
      </c>
      <c r="H4" s="154"/>
      <c r="I4">
        <f>BRPL_EOD!AI4+BRPL_EOD!AJ4</f>
        <v>13</v>
      </c>
      <c r="J4">
        <f>BYPL_EOD!AI4+BYPL_EOD!AJ4</f>
        <v>5.04</v>
      </c>
      <c r="K4">
        <f>MES_EOD!AI4+MES_EOD!AJ4</f>
        <v>0.96</v>
      </c>
      <c r="L4">
        <f>NDMC_EOD!AI4+NDMC_EOD!AJ4</f>
        <v>10</v>
      </c>
      <c r="M4">
        <f>TPDDL_EOD!AI4+TPDDL_EOD!AJ4</f>
        <v>6</v>
      </c>
      <c r="N4">
        <f t="shared" si="0"/>
        <v>35</v>
      </c>
      <c r="O4" s="154">
        <f t="shared" si="1"/>
        <v>0</v>
      </c>
      <c r="P4">
        <v>13</v>
      </c>
      <c r="Q4">
        <v>5.04</v>
      </c>
      <c r="R4">
        <v>0.96</v>
      </c>
      <c r="S4">
        <v>10</v>
      </c>
      <c r="T4">
        <v>6</v>
      </c>
      <c r="U4" s="156">
        <f t="shared" si="2"/>
        <v>35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35</v>
      </c>
      <c r="E5">
        <f>PPCL!P5</f>
        <v>0</v>
      </c>
      <c r="F5">
        <f t="shared" si="4"/>
        <v>200</v>
      </c>
      <c r="G5">
        <f t="shared" si="5"/>
        <v>35</v>
      </c>
      <c r="H5" s="154"/>
      <c r="I5">
        <f>BRPL_EOD!AI5+BRPL_EOD!AJ5</f>
        <v>10.34</v>
      </c>
      <c r="J5">
        <f>BYPL_EOD!AI5+BYPL_EOD!AJ5</f>
        <v>11.93</v>
      </c>
      <c r="K5">
        <f>MES_EOD!AI5+MES_EOD!AJ5</f>
        <v>0</v>
      </c>
      <c r="L5">
        <f>NDMC_EOD!AI5+NDMC_EOD!AJ5</f>
        <v>7.95</v>
      </c>
      <c r="M5">
        <f>TPDDL_EOD!AI5+TPDDL_EOD!AJ5</f>
        <v>4.7699999999999996</v>
      </c>
      <c r="N5">
        <f t="shared" si="0"/>
        <v>34.989999999999995</v>
      </c>
      <c r="O5" s="154">
        <f t="shared" si="1"/>
        <v>1.0000000000005116E-2</v>
      </c>
      <c r="P5">
        <v>10.342955130037154</v>
      </c>
      <c r="Q5">
        <v>11.933409545584453</v>
      </c>
      <c r="R5">
        <v>0</v>
      </c>
      <c r="S5">
        <v>7.9522720777364979</v>
      </c>
      <c r="T5">
        <v>4.771363246641898</v>
      </c>
      <c r="U5" s="156">
        <f t="shared" si="2"/>
        <v>35.000000000000007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200</v>
      </c>
      <c r="G6">
        <f t="shared" si="5"/>
        <v>35</v>
      </c>
      <c r="H6" s="154"/>
      <c r="I6">
        <f>BRPL_EOD!AI6+BRPL_EOD!AJ6</f>
        <v>10.34</v>
      </c>
      <c r="J6">
        <f>BYPL_EOD!AI6+BYPL_EOD!AJ6</f>
        <v>11.93</v>
      </c>
      <c r="K6">
        <f>MES_EOD!AI6+MES_EOD!AJ6</f>
        <v>0</v>
      </c>
      <c r="L6">
        <f>NDMC_EOD!AI6+NDMC_EOD!AJ6</f>
        <v>7.95</v>
      </c>
      <c r="M6">
        <f>TPDDL_EOD!AI6+TPDDL_EOD!AJ6</f>
        <v>4.7699999999999996</v>
      </c>
      <c r="N6">
        <f t="shared" si="0"/>
        <v>34.989999999999995</v>
      </c>
      <c r="O6" s="154">
        <f t="shared" si="1"/>
        <v>1.0000000000005116E-2</v>
      </c>
      <c r="P6">
        <v>10.342955130037154</v>
      </c>
      <c r="Q6">
        <v>11.933409545584453</v>
      </c>
      <c r="R6">
        <v>0</v>
      </c>
      <c r="S6">
        <v>7.9522720777364979</v>
      </c>
      <c r="T6">
        <v>4.771363246641898</v>
      </c>
      <c r="U6" s="156">
        <f t="shared" si="2"/>
        <v>35.000000000000007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200</v>
      </c>
      <c r="G7">
        <f t="shared" si="5"/>
        <v>35</v>
      </c>
      <c r="H7" s="154"/>
      <c r="I7">
        <f>BRPL_EOD!AI7+BRPL_EOD!AJ7</f>
        <v>9.89</v>
      </c>
      <c r="J7">
        <f>BYPL_EOD!AI7+BYPL_EOD!AJ7</f>
        <v>11.41</v>
      </c>
      <c r="K7">
        <f>MES_EOD!AI7+MES_EOD!AJ7</f>
        <v>1.52</v>
      </c>
      <c r="L7">
        <f>NDMC_EOD!AI7+NDMC_EOD!AJ7</f>
        <v>7.61</v>
      </c>
      <c r="M7">
        <f>TPDDL_EOD!AI7+TPDDL_EOD!AJ7</f>
        <v>4.57</v>
      </c>
      <c r="N7">
        <f t="shared" si="0"/>
        <v>35</v>
      </c>
      <c r="O7" s="154">
        <f t="shared" si="1"/>
        <v>0</v>
      </c>
      <c r="P7">
        <v>9.89</v>
      </c>
      <c r="Q7">
        <v>11.41</v>
      </c>
      <c r="R7">
        <v>1.52</v>
      </c>
      <c r="S7">
        <v>7.61</v>
      </c>
      <c r="T7">
        <v>4.57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200</v>
      </c>
      <c r="G8">
        <f t="shared" si="5"/>
        <v>35</v>
      </c>
      <c r="H8" s="154"/>
      <c r="I8">
        <f>BRPL_EOD!AI8+BRPL_EOD!AJ8</f>
        <v>10.34</v>
      </c>
      <c r="J8">
        <f>BYPL_EOD!AI8+BYPL_EOD!AJ8</f>
        <v>11.93</v>
      </c>
      <c r="K8">
        <f>MES_EOD!AI8+MES_EOD!AJ8</f>
        <v>0</v>
      </c>
      <c r="L8">
        <f>NDMC_EOD!AI8+NDMC_EOD!AJ8</f>
        <v>7.95</v>
      </c>
      <c r="M8">
        <f>TPDDL_EOD!AI8+TPDDL_EOD!AJ8</f>
        <v>4.7699999999999996</v>
      </c>
      <c r="N8">
        <f t="shared" si="0"/>
        <v>34.989999999999995</v>
      </c>
      <c r="O8" s="154">
        <f t="shared" si="1"/>
        <v>1.0000000000005116E-2</v>
      </c>
      <c r="P8">
        <v>10.342955130037154</v>
      </c>
      <c r="Q8">
        <v>11.933409545584453</v>
      </c>
      <c r="R8">
        <v>0</v>
      </c>
      <c r="S8">
        <v>7.9522720777364979</v>
      </c>
      <c r="T8">
        <v>4.771363246641898</v>
      </c>
      <c r="U8" s="156">
        <f t="shared" si="2"/>
        <v>35.000000000000007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200</v>
      </c>
      <c r="G9">
        <f t="shared" si="5"/>
        <v>35</v>
      </c>
      <c r="H9" s="154"/>
      <c r="I9">
        <f>BRPL_EOD!AI9+BRPL_EOD!AJ9</f>
        <v>10.34</v>
      </c>
      <c r="J9">
        <f>BYPL_EOD!AI9+BYPL_EOD!AJ9</f>
        <v>11.93</v>
      </c>
      <c r="K9">
        <f>MES_EOD!AI9+MES_EOD!AJ9</f>
        <v>0</v>
      </c>
      <c r="L9">
        <f>NDMC_EOD!AI9+NDMC_EOD!AJ9</f>
        <v>7.95</v>
      </c>
      <c r="M9">
        <f>TPDDL_EOD!AI9+TPDDL_EOD!AJ9</f>
        <v>4.7699999999999996</v>
      </c>
      <c r="N9">
        <f t="shared" si="0"/>
        <v>34.989999999999995</v>
      </c>
      <c r="O9" s="154">
        <f t="shared" si="1"/>
        <v>1.0000000000005116E-2</v>
      </c>
      <c r="P9">
        <v>10.342955130037154</v>
      </c>
      <c r="Q9">
        <v>11.933409545584453</v>
      </c>
      <c r="R9">
        <v>0</v>
      </c>
      <c r="S9">
        <v>7.9522720777364979</v>
      </c>
      <c r="T9">
        <v>4.771363246641898</v>
      </c>
      <c r="U9" s="156">
        <f t="shared" si="2"/>
        <v>35.000000000000007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200</v>
      </c>
      <c r="G10">
        <f t="shared" si="5"/>
        <v>35</v>
      </c>
      <c r="H10" s="154"/>
      <c r="I10">
        <f>BRPL_EOD!AI10+BRPL_EOD!AJ10</f>
        <v>10.34</v>
      </c>
      <c r="J10">
        <f>BYPL_EOD!AI10+BYPL_EOD!AJ10</f>
        <v>11.93</v>
      </c>
      <c r="K10">
        <f>MES_EOD!AI10+MES_EOD!AJ10</f>
        <v>0</v>
      </c>
      <c r="L10">
        <f>NDMC_EOD!AI10+NDMC_EOD!AJ10</f>
        <v>7.95</v>
      </c>
      <c r="M10">
        <f>TPDDL_EOD!AI10+TPDDL_EOD!AJ10</f>
        <v>4.7699999999999996</v>
      </c>
      <c r="N10">
        <f t="shared" si="0"/>
        <v>34.989999999999995</v>
      </c>
      <c r="O10" s="154">
        <f t="shared" si="1"/>
        <v>1.0000000000005116E-2</v>
      </c>
      <c r="P10">
        <v>10.342955130037154</v>
      </c>
      <c r="Q10">
        <v>11.933409545584453</v>
      </c>
      <c r="R10">
        <v>0</v>
      </c>
      <c r="S10">
        <v>7.9522720777364979</v>
      </c>
      <c r="T10">
        <v>4.771363246641898</v>
      </c>
      <c r="U10" s="156">
        <f t="shared" si="2"/>
        <v>35.000000000000007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35</v>
      </c>
      <c r="E11">
        <f>PPCL!P11</f>
        <v>0</v>
      </c>
      <c r="F11">
        <f t="shared" si="4"/>
        <v>200</v>
      </c>
      <c r="G11">
        <f t="shared" si="5"/>
        <v>35</v>
      </c>
      <c r="H11" s="154"/>
      <c r="I11">
        <f>BRPL_EOD!AI11+BRPL_EOD!AJ11</f>
        <v>10.34</v>
      </c>
      <c r="J11">
        <f>BYPL_EOD!AI11+BYPL_EOD!AJ11</f>
        <v>11.93</v>
      </c>
      <c r="K11">
        <f>MES_EOD!AI11+MES_EOD!AJ11</f>
        <v>0</v>
      </c>
      <c r="L11">
        <f>NDMC_EOD!AI11+NDMC_EOD!AJ11</f>
        <v>7.95</v>
      </c>
      <c r="M11">
        <f>TPDDL_EOD!AI11+TPDDL_EOD!AJ11</f>
        <v>4.7699999999999996</v>
      </c>
      <c r="N11">
        <f t="shared" si="0"/>
        <v>34.989999999999995</v>
      </c>
      <c r="O11" s="154">
        <f t="shared" si="1"/>
        <v>1.0000000000005116E-2</v>
      </c>
      <c r="P11">
        <v>10.342955130037154</v>
      </c>
      <c r="Q11">
        <v>11.933409545584453</v>
      </c>
      <c r="R11">
        <v>0</v>
      </c>
      <c r="S11">
        <v>7.9522720777364979</v>
      </c>
      <c r="T11">
        <v>4.771363246641898</v>
      </c>
      <c r="U11" s="156">
        <f t="shared" si="2"/>
        <v>35.000000000000007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35</v>
      </c>
      <c r="E12">
        <f>PPCL!P12</f>
        <v>0</v>
      </c>
      <c r="F12">
        <f t="shared" si="4"/>
        <v>200</v>
      </c>
      <c r="G12">
        <f t="shared" si="5"/>
        <v>35</v>
      </c>
      <c r="H12" s="154"/>
      <c r="I12">
        <f>BRPL_EOD!AI12+BRPL_EOD!AJ12</f>
        <v>10.34</v>
      </c>
      <c r="J12">
        <f>BYPL_EOD!AI12+BYPL_EOD!AJ12</f>
        <v>11.93</v>
      </c>
      <c r="K12">
        <f>MES_EOD!AI12+MES_EOD!AJ12</f>
        <v>0</v>
      </c>
      <c r="L12">
        <f>NDMC_EOD!AI12+NDMC_EOD!AJ12</f>
        <v>7.95</v>
      </c>
      <c r="M12">
        <f>TPDDL_EOD!AI12+TPDDL_EOD!AJ12</f>
        <v>4.7699999999999996</v>
      </c>
      <c r="N12">
        <f t="shared" si="0"/>
        <v>34.989999999999995</v>
      </c>
      <c r="O12" s="154">
        <f t="shared" si="1"/>
        <v>1.0000000000005116E-2</v>
      </c>
      <c r="P12">
        <v>10.342955130037154</v>
      </c>
      <c r="Q12">
        <v>11.933409545584453</v>
      </c>
      <c r="R12">
        <v>0</v>
      </c>
      <c r="S12">
        <v>7.9522720777364979</v>
      </c>
      <c r="T12">
        <v>4.771363246641898</v>
      </c>
      <c r="U12" s="156">
        <f t="shared" si="2"/>
        <v>35.000000000000007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35</v>
      </c>
      <c r="E13">
        <f>PPCL!P13</f>
        <v>0</v>
      </c>
      <c r="F13">
        <f t="shared" si="4"/>
        <v>200</v>
      </c>
      <c r="G13">
        <f t="shared" si="5"/>
        <v>35</v>
      </c>
      <c r="H13" s="154"/>
      <c r="I13">
        <f>BRPL_EOD!AI13+BRPL_EOD!AJ13</f>
        <v>12.3</v>
      </c>
      <c r="J13">
        <f>BYPL_EOD!AI13+BYPL_EOD!AJ13</f>
        <v>5.68</v>
      </c>
      <c r="K13">
        <f>MES_EOD!AI13+MES_EOD!AJ13</f>
        <v>1.89</v>
      </c>
      <c r="L13">
        <f>NDMC_EOD!AI13+NDMC_EOD!AJ13</f>
        <v>9.4600000000000009</v>
      </c>
      <c r="M13">
        <f>TPDDL_EOD!AI13+TPDDL_EOD!AJ13</f>
        <v>5.68</v>
      </c>
      <c r="N13">
        <f t="shared" si="0"/>
        <v>35.010000000000005</v>
      </c>
      <c r="O13" s="154">
        <f t="shared" si="1"/>
        <v>-1.0000000000005116E-2</v>
      </c>
      <c r="P13">
        <v>12.296486718080548</v>
      </c>
      <c r="Q13">
        <v>5.678377606398171</v>
      </c>
      <c r="R13">
        <v>1.8894601542416449</v>
      </c>
      <c r="S13">
        <v>9.4572979148814618</v>
      </c>
      <c r="T13">
        <v>5.678377606398171</v>
      </c>
      <c r="U13" s="156">
        <f t="shared" si="2"/>
        <v>34.999999999999993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35</v>
      </c>
      <c r="E14">
        <f>PPCL!P14</f>
        <v>0</v>
      </c>
      <c r="F14">
        <f t="shared" si="4"/>
        <v>200</v>
      </c>
      <c r="G14">
        <f t="shared" si="5"/>
        <v>35</v>
      </c>
      <c r="H14" s="154"/>
      <c r="I14">
        <f>BRPL_EOD!AI14+BRPL_EOD!AJ14</f>
        <v>13</v>
      </c>
      <c r="J14">
        <f>BYPL_EOD!AI14+BYPL_EOD!AJ14</f>
        <v>6</v>
      </c>
      <c r="K14">
        <f>MES_EOD!AI14+MES_EOD!AJ14</f>
        <v>0</v>
      </c>
      <c r="L14">
        <f>NDMC_EOD!AI14+NDMC_EOD!AJ14</f>
        <v>10</v>
      </c>
      <c r="M14">
        <f>TPDDL_EOD!AI14+TPDDL_EOD!AJ14</f>
        <v>6</v>
      </c>
      <c r="N14">
        <f t="shared" si="0"/>
        <v>35</v>
      </c>
      <c r="O14" s="154">
        <f t="shared" si="1"/>
        <v>0</v>
      </c>
      <c r="P14">
        <v>13</v>
      </c>
      <c r="Q14">
        <v>6</v>
      </c>
      <c r="R14">
        <v>0</v>
      </c>
      <c r="S14">
        <v>10</v>
      </c>
      <c r="T14">
        <v>6</v>
      </c>
      <c r="U14" s="156">
        <f t="shared" si="2"/>
        <v>35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200</v>
      </c>
      <c r="G15">
        <f t="shared" si="5"/>
        <v>35</v>
      </c>
      <c r="H15" s="154"/>
      <c r="I15">
        <f>BRPL_EOD!AI15+BRPL_EOD!AJ15</f>
        <v>13</v>
      </c>
      <c r="J15">
        <f>BYPL_EOD!AI15+BYPL_EOD!AJ15</f>
        <v>6</v>
      </c>
      <c r="K15">
        <f>MES_EOD!AI15+MES_EOD!AJ15</f>
        <v>0</v>
      </c>
      <c r="L15">
        <f>NDMC_EOD!AI15+NDMC_EOD!AJ15</f>
        <v>10</v>
      </c>
      <c r="M15">
        <f>TPDDL_EOD!AI15+TPDDL_EOD!AJ15</f>
        <v>6</v>
      </c>
      <c r="N15">
        <f t="shared" si="0"/>
        <v>35</v>
      </c>
      <c r="O15" s="154">
        <f t="shared" si="1"/>
        <v>0</v>
      </c>
      <c r="P15">
        <v>13</v>
      </c>
      <c r="Q15">
        <v>6</v>
      </c>
      <c r="R15">
        <v>0</v>
      </c>
      <c r="S15">
        <v>10</v>
      </c>
      <c r="T15">
        <v>6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200</v>
      </c>
      <c r="G16">
        <f t="shared" si="5"/>
        <v>35</v>
      </c>
      <c r="H16" s="154"/>
      <c r="I16">
        <f>BRPL_EOD!AI16+BRPL_EOD!AJ16</f>
        <v>13</v>
      </c>
      <c r="J16">
        <f>BYPL_EOD!AI16+BYPL_EOD!AJ16</f>
        <v>6</v>
      </c>
      <c r="K16">
        <f>MES_EOD!AI16+MES_EOD!AJ16</f>
        <v>0</v>
      </c>
      <c r="L16">
        <f>NDMC_EOD!AI16+NDMC_EOD!AJ16</f>
        <v>10</v>
      </c>
      <c r="M16">
        <f>TPDDL_EOD!AI16+TPDDL_EOD!AJ16</f>
        <v>6</v>
      </c>
      <c r="N16">
        <f t="shared" si="0"/>
        <v>35</v>
      </c>
      <c r="O16" s="154">
        <f t="shared" si="1"/>
        <v>0</v>
      </c>
      <c r="P16">
        <v>13</v>
      </c>
      <c r="Q16">
        <v>6</v>
      </c>
      <c r="R16">
        <v>0</v>
      </c>
      <c r="S16">
        <v>10</v>
      </c>
      <c r="T16">
        <v>6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200</v>
      </c>
      <c r="G17">
        <f t="shared" si="5"/>
        <v>35</v>
      </c>
      <c r="H17" s="154"/>
      <c r="I17">
        <f>BRPL_EOD!AI17+BRPL_EOD!AJ17</f>
        <v>13</v>
      </c>
      <c r="J17">
        <f>BYPL_EOD!AI17+BYPL_EOD!AJ17</f>
        <v>6</v>
      </c>
      <c r="K17">
        <f>MES_EOD!AI17+MES_EOD!AJ17</f>
        <v>0</v>
      </c>
      <c r="L17">
        <f>NDMC_EOD!AI17+NDMC_EOD!AJ17</f>
        <v>10</v>
      </c>
      <c r="M17">
        <f>TPDDL_EOD!AI17+TPDDL_EOD!AJ17</f>
        <v>6</v>
      </c>
      <c r="N17">
        <f t="shared" si="0"/>
        <v>35</v>
      </c>
      <c r="O17" s="154">
        <f t="shared" si="1"/>
        <v>0</v>
      </c>
      <c r="P17">
        <v>13</v>
      </c>
      <c r="Q17">
        <v>6</v>
      </c>
      <c r="R17">
        <v>0</v>
      </c>
      <c r="S17">
        <v>10</v>
      </c>
      <c r="T17">
        <v>6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200</v>
      </c>
      <c r="G18">
        <f t="shared" si="5"/>
        <v>35</v>
      </c>
      <c r="H18" s="154"/>
      <c r="I18">
        <f>BRPL_EOD!AI18+BRPL_EOD!AJ18</f>
        <v>13</v>
      </c>
      <c r="J18">
        <f>BYPL_EOD!AI18+BYPL_EOD!AJ18</f>
        <v>6</v>
      </c>
      <c r="K18">
        <f>MES_EOD!AI18+MES_EOD!AJ18</f>
        <v>0</v>
      </c>
      <c r="L18">
        <f>NDMC_EOD!AI18+NDMC_EOD!AJ18</f>
        <v>10</v>
      </c>
      <c r="M18">
        <f>TPDDL_EOD!AI18+TPDDL_EOD!AJ18</f>
        <v>6</v>
      </c>
      <c r="N18">
        <f t="shared" si="0"/>
        <v>35</v>
      </c>
      <c r="O18" s="154">
        <f t="shared" si="1"/>
        <v>0</v>
      </c>
      <c r="P18">
        <v>13</v>
      </c>
      <c r="Q18">
        <v>6</v>
      </c>
      <c r="R18">
        <v>0</v>
      </c>
      <c r="S18">
        <v>10</v>
      </c>
      <c r="T18">
        <v>6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200</v>
      </c>
      <c r="G19">
        <f t="shared" si="5"/>
        <v>35</v>
      </c>
      <c r="H19" s="154"/>
      <c r="I19">
        <f>BRPL_EOD!AI19+BRPL_EOD!AJ19</f>
        <v>12.3</v>
      </c>
      <c r="J19">
        <f>BYPL_EOD!AI19+BYPL_EOD!AJ19</f>
        <v>5.68</v>
      </c>
      <c r="K19">
        <f>MES_EOD!AI19+MES_EOD!AJ19</f>
        <v>1.89</v>
      </c>
      <c r="L19">
        <f>NDMC_EOD!AI19+NDMC_EOD!AJ19</f>
        <v>9.4600000000000009</v>
      </c>
      <c r="M19">
        <f>TPDDL_EOD!AI19+TPDDL_EOD!AJ19</f>
        <v>5.68</v>
      </c>
      <c r="N19">
        <f t="shared" si="0"/>
        <v>35.010000000000005</v>
      </c>
      <c r="O19" s="154">
        <f t="shared" si="1"/>
        <v>-1.0000000000005116E-2</v>
      </c>
      <c r="P19">
        <v>12.296486718080548</v>
      </c>
      <c r="Q19">
        <v>5.678377606398171</v>
      </c>
      <c r="R19">
        <v>1.8894601542416449</v>
      </c>
      <c r="S19">
        <v>9.4572979148814618</v>
      </c>
      <c r="T19">
        <v>5.678377606398171</v>
      </c>
      <c r="U19" s="156">
        <f t="shared" si="2"/>
        <v>34.999999999999993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200</v>
      </c>
      <c r="G20">
        <f t="shared" si="5"/>
        <v>35</v>
      </c>
      <c r="H20" s="154"/>
      <c r="I20">
        <f>BRPL_EOD!AI20+BRPL_EOD!AJ20</f>
        <v>13</v>
      </c>
      <c r="J20">
        <f>BYPL_EOD!AI20+BYPL_EOD!AJ20</f>
        <v>6</v>
      </c>
      <c r="K20">
        <f>MES_EOD!AI20+MES_EOD!AJ20</f>
        <v>0</v>
      </c>
      <c r="L20">
        <f>NDMC_EOD!AI20+NDMC_EOD!AJ20</f>
        <v>10</v>
      </c>
      <c r="M20">
        <f>TPDDL_EOD!AI20+TPDDL_EOD!AJ20</f>
        <v>6</v>
      </c>
      <c r="N20">
        <f t="shared" si="0"/>
        <v>35</v>
      </c>
      <c r="O20" s="154">
        <f t="shared" si="1"/>
        <v>0</v>
      </c>
      <c r="P20">
        <v>13</v>
      </c>
      <c r="Q20">
        <v>6</v>
      </c>
      <c r="R20">
        <v>0</v>
      </c>
      <c r="S20">
        <v>10</v>
      </c>
      <c r="T20">
        <v>6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35</v>
      </c>
      <c r="E21">
        <f>PPCL!P21</f>
        <v>0</v>
      </c>
      <c r="F21">
        <f t="shared" si="4"/>
        <v>200</v>
      </c>
      <c r="G21">
        <f t="shared" si="5"/>
        <v>35</v>
      </c>
      <c r="H21" s="154"/>
      <c r="I21">
        <f>BRPL_EOD!AI21+BRPL_EOD!AJ21</f>
        <v>13</v>
      </c>
      <c r="J21">
        <f>BYPL_EOD!AI21+BYPL_EOD!AJ21</f>
        <v>6</v>
      </c>
      <c r="K21">
        <f>MES_EOD!AI21+MES_EOD!AJ21</f>
        <v>0</v>
      </c>
      <c r="L21">
        <f>NDMC_EOD!AI21+NDMC_EOD!AJ21</f>
        <v>10</v>
      </c>
      <c r="M21">
        <f>TPDDL_EOD!AI21+TPDDL_EOD!AJ21</f>
        <v>6</v>
      </c>
      <c r="N21">
        <f t="shared" si="0"/>
        <v>35</v>
      </c>
      <c r="O21" s="154">
        <f t="shared" si="1"/>
        <v>0</v>
      </c>
      <c r="P21">
        <v>13</v>
      </c>
      <c r="Q21">
        <v>6</v>
      </c>
      <c r="R21">
        <v>0</v>
      </c>
      <c r="S21">
        <v>10</v>
      </c>
      <c r="T21">
        <v>6</v>
      </c>
      <c r="U21" s="156">
        <f t="shared" si="2"/>
        <v>35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200</v>
      </c>
      <c r="G22">
        <f t="shared" si="5"/>
        <v>35</v>
      </c>
      <c r="H22" s="154"/>
      <c r="I22">
        <f>BRPL_EOD!AI22+BRPL_EOD!AJ22</f>
        <v>13</v>
      </c>
      <c r="J22">
        <f>BYPL_EOD!AI22+BYPL_EOD!AJ22</f>
        <v>6</v>
      </c>
      <c r="K22">
        <f>MES_EOD!AI22+MES_EOD!AJ22</f>
        <v>0</v>
      </c>
      <c r="L22">
        <f>NDMC_EOD!AI22+NDMC_EOD!AJ22</f>
        <v>10</v>
      </c>
      <c r="M22">
        <f>TPDDL_EOD!AI22+TPDDL_EOD!AJ22</f>
        <v>6</v>
      </c>
      <c r="N22">
        <f t="shared" si="0"/>
        <v>35</v>
      </c>
      <c r="O22" s="154">
        <f t="shared" si="1"/>
        <v>0</v>
      </c>
      <c r="P22">
        <v>13</v>
      </c>
      <c r="Q22">
        <v>6</v>
      </c>
      <c r="R22">
        <v>0</v>
      </c>
      <c r="S22">
        <v>10</v>
      </c>
      <c r="T22">
        <v>6</v>
      </c>
      <c r="U22" s="156">
        <f t="shared" si="2"/>
        <v>35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200</v>
      </c>
      <c r="G23">
        <f t="shared" si="5"/>
        <v>35</v>
      </c>
      <c r="H23" s="154"/>
      <c r="I23">
        <f>BRPL_EOD!AI23+BRPL_EOD!AJ23</f>
        <v>13</v>
      </c>
      <c r="J23">
        <f>BYPL_EOD!AI23+BYPL_EOD!AJ23</f>
        <v>6</v>
      </c>
      <c r="K23">
        <f>MES_EOD!AI23+MES_EOD!AJ23</f>
        <v>0</v>
      </c>
      <c r="L23">
        <f>NDMC_EOD!AI23+NDMC_EOD!AJ23</f>
        <v>10</v>
      </c>
      <c r="M23">
        <f>TPDDL_EOD!AI23+TPDDL_EOD!AJ23</f>
        <v>6</v>
      </c>
      <c r="N23">
        <f t="shared" si="0"/>
        <v>35</v>
      </c>
      <c r="O23" s="154">
        <f t="shared" si="1"/>
        <v>0</v>
      </c>
      <c r="P23">
        <v>13</v>
      </c>
      <c r="Q23">
        <v>6</v>
      </c>
      <c r="R23">
        <v>0</v>
      </c>
      <c r="S23">
        <v>10</v>
      </c>
      <c r="T23">
        <v>6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200</v>
      </c>
      <c r="G24">
        <f t="shared" si="5"/>
        <v>35</v>
      </c>
      <c r="H24" s="154"/>
      <c r="I24">
        <f>BRPL_EOD!AI24+BRPL_EOD!AJ24</f>
        <v>13</v>
      </c>
      <c r="J24">
        <f>BYPL_EOD!AI24+BYPL_EOD!AJ24</f>
        <v>6</v>
      </c>
      <c r="K24">
        <f>MES_EOD!AI24+MES_EOD!AJ24</f>
        <v>0</v>
      </c>
      <c r="L24">
        <f>NDMC_EOD!AI24+NDMC_EOD!AJ24</f>
        <v>10</v>
      </c>
      <c r="M24">
        <f>TPDDL_EOD!AI24+TPDDL_EOD!AJ24</f>
        <v>6</v>
      </c>
      <c r="N24">
        <f t="shared" si="0"/>
        <v>35</v>
      </c>
      <c r="O24" s="154">
        <f t="shared" si="1"/>
        <v>0</v>
      </c>
      <c r="P24">
        <v>13</v>
      </c>
      <c r="Q24">
        <v>6</v>
      </c>
      <c r="R24">
        <v>0</v>
      </c>
      <c r="S24">
        <v>10</v>
      </c>
      <c r="T24">
        <v>6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200</v>
      </c>
      <c r="G25">
        <f t="shared" si="5"/>
        <v>35</v>
      </c>
      <c r="H25" s="154"/>
      <c r="I25">
        <f>BRPL_EOD!AI25+BRPL_EOD!AJ25</f>
        <v>12.3</v>
      </c>
      <c r="J25">
        <f>BYPL_EOD!AI25+BYPL_EOD!AJ25</f>
        <v>5.68</v>
      </c>
      <c r="K25">
        <f>MES_EOD!AI25+MES_EOD!AJ25</f>
        <v>1.89</v>
      </c>
      <c r="L25">
        <f>NDMC_EOD!AI25+NDMC_EOD!AJ25</f>
        <v>9.4600000000000009</v>
      </c>
      <c r="M25">
        <f>TPDDL_EOD!AI25+TPDDL_EOD!AJ25</f>
        <v>5.68</v>
      </c>
      <c r="N25">
        <f t="shared" si="0"/>
        <v>35.010000000000005</v>
      </c>
      <c r="O25" s="154">
        <f t="shared" si="1"/>
        <v>-1.0000000000005116E-2</v>
      </c>
      <c r="P25">
        <v>12.296486718080548</v>
      </c>
      <c r="Q25">
        <v>5.678377606398171</v>
      </c>
      <c r="R25">
        <v>1.8894601542416449</v>
      </c>
      <c r="S25">
        <v>9.4572979148814618</v>
      </c>
      <c r="T25">
        <v>5.678377606398171</v>
      </c>
      <c r="U25" s="156">
        <f t="shared" si="2"/>
        <v>34.999999999999993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200</v>
      </c>
      <c r="G26">
        <f t="shared" si="5"/>
        <v>35</v>
      </c>
      <c r="H26" s="154"/>
      <c r="I26">
        <f>BRPL_EOD!AI26+BRPL_EOD!AJ26</f>
        <v>13</v>
      </c>
      <c r="J26">
        <f>BYPL_EOD!AI26+BYPL_EOD!AJ26</f>
        <v>6</v>
      </c>
      <c r="K26">
        <f>MES_EOD!AI26+MES_EOD!AJ26</f>
        <v>0</v>
      </c>
      <c r="L26">
        <f>NDMC_EOD!AI26+NDMC_EOD!AJ26</f>
        <v>10</v>
      </c>
      <c r="M26">
        <f>TPDDL_EOD!AI26+TPDDL_EOD!AJ26</f>
        <v>6</v>
      </c>
      <c r="N26">
        <f t="shared" si="0"/>
        <v>35</v>
      </c>
      <c r="O26" s="154">
        <f t="shared" si="1"/>
        <v>0</v>
      </c>
      <c r="P26">
        <v>13</v>
      </c>
      <c r="Q26">
        <v>6</v>
      </c>
      <c r="R26">
        <v>0</v>
      </c>
      <c r="S26">
        <v>10</v>
      </c>
      <c r="T26">
        <v>6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200</v>
      </c>
      <c r="G27">
        <f t="shared" si="5"/>
        <v>35</v>
      </c>
      <c r="H27" s="154"/>
      <c r="I27">
        <f>BRPL_EOD!AI27+BRPL_EOD!AJ27</f>
        <v>13</v>
      </c>
      <c r="J27">
        <f>BYPL_EOD!AI27+BYPL_EOD!AJ27</f>
        <v>6</v>
      </c>
      <c r="K27">
        <f>MES_EOD!AI27+MES_EOD!AJ27</f>
        <v>0</v>
      </c>
      <c r="L27">
        <f>NDMC_EOD!AI27+NDMC_EOD!AJ27</f>
        <v>10</v>
      </c>
      <c r="M27">
        <f>TPDDL_EOD!AI27+TPDDL_EOD!AJ27</f>
        <v>6</v>
      </c>
      <c r="N27">
        <f t="shared" si="0"/>
        <v>35</v>
      </c>
      <c r="O27" s="154">
        <f t="shared" si="1"/>
        <v>0</v>
      </c>
      <c r="P27">
        <v>13</v>
      </c>
      <c r="Q27">
        <v>6</v>
      </c>
      <c r="R27">
        <v>0</v>
      </c>
      <c r="S27">
        <v>10</v>
      </c>
      <c r="T27">
        <v>6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13</v>
      </c>
      <c r="J28">
        <f>BYPL_EOD!AI28+BYPL_EOD!AJ28</f>
        <v>6</v>
      </c>
      <c r="K28">
        <f>MES_EOD!AI28+MES_EOD!AJ28</f>
        <v>1</v>
      </c>
      <c r="L28">
        <f>NDMC_EOD!AI28+NDMC_EOD!AJ28</f>
        <v>10</v>
      </c>
      <c r="M28">
        <f>TPDDL_EOD!AI28+TPDDL_EOD!AJ28</f>
        <v>6</v>
      </c>
      <c r="N28">
        <f t="shared" si="0"/>
        <v>36</v>
      </c>
      <c r="O28" s="154">
        <f t="shared" si="1"/>
        <v>0</v>
      </c>
      <c r="P28">
        <v>13</v>
      </c>
      <c r="Q28">
        <v>6</v>
      </c>
      <c r="R28">
        <v>1</v>
      </c>
      <c r="S28">
        <v>10</v>
      </c>
      <c r="T28">
        <v>6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13</v>
      </c>
      <c r="J29">
        <f>BYPL_EOD!AI29+BYPL_EOD!AJ29</f>
        <v>6</v>
      </c>
      <c r="K29">
        <f>MES_EOD!AI29+MES_EOD!AJ29</f>
        <v>1</v>
      </c>
      <c r="L29">
        <f>NDMC_EOD!AI29+NDMC_EOD!AJ29</f>
        <v>10</v>
      </c>
      <c r="M29">
        <f>TPDDL_EOD!AI29+TPDDL_EOD!AJ29</f>
        <v>6</v>
      </c>
      <c r="N29">
        <f t="shared" si="0"/>
        <v>36</v>
      </c>
      <c r="O29" s="154">
        <f t="shared" si="1"/>
        <v>0</v>
      </c>
      <c r="P29">
        <v>13</v>
      </c>
      <c r="Q29">
        <v>6</v>
      </c>
      <c r="R29">
        <v>1</v>
      </c>
      <c r="S29">
        <v>10</v>
      </c>
      <c r="T29">
        <v>6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13</v>
      </c>
      <c r="J30">
        <f>BYPL_EOD!AI30+BYPL_EOD!AJ30</f>
        <v>6</v>
      </c>
      <c r="K30">
        <f>MES_EOD!AI30+MES_EOD!AJ30</f>
        <v>1</v>
      </c>
      <c r="L30">
        <f>NDMC_EOD!AI30+NDMC_EOD!AJ30</f>
        <v>10</v>
      </c>
      <c r="M30">
        <f>TPDDL_EOD!AI30+TPDDL_EOD!AJ30</f>
        <v>6</v>
      </c>
      <c r="N30">
        <f t="shared" si="0"/>
        <v>36</v>
      </c>
      <c r="O30" s="154">
        <f t="shared" si="1"/>
        <v>0</v>
      </c>
      <c r="P30">
        <v>13</v>
      </c>
      <c r="Q30">
        <v>6</v>
      </c>
      <c r="R30">
        <v>1</v>
      </c>
      <c r="S30">
        <v>10</v>
      </c>
      <c r="T30">
        <v>6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200</v>
      </c>
      <c r="G31">
        <f t="shared" si="5"/>
        <v>36</v>
      </c>
      <c r="H31" s="154"/>
      <c r="I31">
        <f>BRPL_EOD!AI31+BRPL_EOD!AJ31</f>
        <v>12.65</v>
      </c>
      <c r="J31">
        <f>BYPL_EOD!AI31+BYPL_EOD!AJ31</f>
        <v>5.84</v>
      </c>
      <c r="K31">
        <f>MES_EOD!AI31+MES_EOD!AJ31</f>
        <v>1.95</v>
      </c>
      <c r="L31">
        <f>NDMC_EOD!AI31+NDMC_EOD!AJ31</f>
        <v>9.73</v>
      </c>
      <c r="M31">
        <f>TPDDL_EOD!AI31+TPDDL_EOD!AJ31</f>
        <v>5.84</v>
      </c>
      <c r="N31">
        <f t="shared" si="0"/>
        <v>36.010000000000005</v>
      </c>
      <c r="O31" s="154">
        <f t="shared" si="1"/>
        <v>-1.0000000000005116E-2</v>
      </c>
      <c r="P31">
        <v>12.646487086920299</v>
      </c>
      <c r="Q31">
        <v>5.8383782282699244</v>
      </c>
      <c r="R31">
        <v>1.9494584837545124</v>
      </c>
      <c r="S31">
        <v>9.7272979727853368</v>
      </c>
      <c r="T31">
        <v>5.8383782282699244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200</v>
      </c>
      <c r="G32">
        <f t="shared" si="5"/>
        <v>36</v>
      </c>
      <c r="H32" s="154"/>
      <c r="I32">
        <f>BRPL_EOD!AI32+BRPL_EOD!AJ32</f>
        <v>13</v>
      </c>
      <c r="J32">
        <f>BYPL_EOD!AI32+BYPL_EOD!AJ32</f>
        <v>6</v>
      </c>
      <c r="K32">
        <f>MES_EOD!AI32+MES_EOD!AJ32</f>
        <v>1</v>
      </c>
      <c r="L32">
        <f>NDMC_EOD!AI32+NDMC_EOD!AJ32</f>
        <v>10</v>
      </c>
      <c r="M32">
        <f>TPDDL_EOD!AI32+TPDDL_EOD!AJ32</f>
        <v>6</v>
      </c>
      <c r="N32">
        <f t="shared" si="0"/>
        <v>36</v>
      </c>
      <c r="O32" s="154">
        <f t="shared" si="1"/>
        <v>0</v>
      </c>
      <c r="P32">
        <v>13</v>
      </c>
      <c r="Q32">
        <v>6</v>
      </c>
      <c r="R32">
        <v>1</v>
      </c>
      <c r="S32">
        <v>10</v>
      </c>
      <c r="T32">
        <v>6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200</v>
      </c>
      <c r="G33">
        <f t="shared" si="5"/>
        <v>36</v>
      </c>
      <c r="H33" s="154"/>
      <c r="I33">
        <f>BRPL_EOD!AI33+BRPL_EOD!AJ33</f>
        <v>13</v>
      </c>
      <c r="J33">
        <f>BYPL_EOD!AI33+BYPL_EOD!AJ33</f>
        <v>6</v>
      </c>
      <c r="K33">
        <f>MES_EOD!AI33+MES_EOD!AJ33</f>
        <v>1</v>
      </c>
      <c r="L33">
        <f>NDMC_EOD!AI33+NDMC_EOD!AJ33</f>
        <v>10</v>
      </c>
      <c r="M33">
        <f>TPDDL_EOD!AI33+TPDDL_EOD!AJ33</f>
        <v>6</v>
      </c>
      <c r="N33">
        <f t="shared" si="0"/>
        <v>36</v>
      </c>
      <c r="O33" s="154">
        <f t="shared" si="1"/>
        <v>0</v>
      </c>
      <c r="P33">
        <v>13</v>
      </c>
      <c r="Q33">
        <v>6</v>
      </c>
      <c r="R33">
        <v>1</v>
      </c>
      <c r="S33">
        <v>10</v>
      </c>
      <c r="T33">
        <v>6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200</v>
      </c>
      <c r="G34">
        <f t="shared" si="5"/>
        <v>33</v>
      </c>
      <c r="H34" s="154"/>
      <c r="I34">
        <f>BRPL_EOD!AI34+BRPL_EOD!AJ34</f>
        <v>12.26</v>
      </c>
      <c r="J34">
        <f>BYPL_EOD!AI34+BYPL_EOD!AJ34</f>
        <v>5.66</v>
      </c>
      <c r="K34">
        <f>MES_EOD!AI34+MES_EOD!AJ34</f>
        <v>0</v>
      </c>
      <c r="L34">
        <f>NDMC_EOD!AI34+NDMC_EOD!AJ34</f>
        <v>9.43</v>
      </c>
      <c r="M34">
        <f>TPDDL_EOD!AI34+TPDDL_EOD!AJ34</f>
        <v>5.66</v>
      </c>
      <c r="N34">
        <f t="shared" si="0"/>
        <v>33.010000000000005</v>
      </c>
      <c r="O34" s="154">
        <f t="shared" si="1"/>
        <v>-1.0000000000005116E-2</v>
      </c>
      <c r="P34">
        <v>12.256285973947287</v>
      </c>
      <c r="Q34">
        <v>5.6582853680702812</v>
      </c>
      <c r="R34">
        <v>0</v>
      </c>
      <c r="S34">
        <v>9.4271432899121468</v>
      </c>
      <c r="T34">
        <v>5.6582853680702812</v>
      </c>
      <c r="U34" s="156">
        <f t="shared" si="2"/>
        <v>32.999999999999993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200</v>
      </c>
      <c r="G35">
        <f t="shared" si="5"/>
        <v>33</v>
      </c>
      <c r="H35" s="154"/>
      <c r="I35">
        <f>BRPL_EOD!AI35+BRPL_EOD!AJ35</f>
        <v>12.26</v>
      </c>
      <c r="J35">
        <f>BYPL_EOD!AI35+BYPL_EOD!AJ35</f>
        <v>5.66</v>
      </c>
      <c r="K35">
        <f>MES_EOD!AI35+MES_EOD!AJ35</f>
        <v>0</v>
      </c>
      <c r="L35">
        <f>NDMC_EOD!AI35+NDMC_EOD!AJ35</f>
        <v>9.43</v>
      </c>
      <c r="M35">
        <f>TPDDL_EOD!AI35+TPDDL_EOD!AJ35</f>
        <v>5.66</v>
      </c>
      <c r="N35">
        <f t="shared" si="0"/>
        <v>33.010000000000005</v>
      </c>
      <c r="O35" s="154">
        <f t="shared" si="1"/>
        <v>-1.0000000000005116E-2</v>
      </c>
      <c r="P35">
        <v>12.256285973947287</v>
      </c>
      <c r="Q35">
        <v>5.6582853680702812</v>
      </c>
      <c r="R35">
        <v>0</v>
      </c>
      <c r="S35">
        <v>9.4271432899121468</v>
      </c>
      <c r="T35">
        <v>5.6582853680702812</v>
      </c>
      <c r="U35" s="156">
        <f t="shared" si="2"/>
        <v>32.999999999999993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200</v>
      </c>
      <c r="G36">
        <f t="shared" si="5"/>
        <v>33</v>
      </c>
      <c r="H36" s="154"/>
      <c r="I36">
        <f>BRPL_EOD!AI36+BRPL_EOD!AJ36</f>
        <v>12.26</v>
      </c>
      <c r="J36">
        <f>BYPL_EOD!AI36+BYPL_EOD!AJ36</f>
        <v>5.66</v>
      </c>
      <c r="K36">
        <f>MES_EOD!AI36+MES_EOD!AJ36</f>
        <v>0</v>
      </c>
      <c r="L36">
        <f>NDMC_EOD!AI36+NDMC_EOD!AJ36</f>
        <v>9.43</v>
      </c>
      <c r="M36">
        <f>TPDDL_EOD!AI36+TPDDL_EOD!AJ36</f>
        <v>5.66</v>
      </c>
      <c r="N36">
        <f t="shared" si="0"/>
        <v>33.010000000000005</v>
      </c>
      <c r="O36" s="154">
        <f t="shared" si="1"/>
        <v>-1.0000000000005116E-2</v>
      </c>
      <c r="P36">
        <v>12.256285973947287</v>
      </c>
      <c r="Q36">
        <v>5.6582853680702812</v>
      </c>
      <c r="R36">
        <v>0</v>
      </c>
      <c r="S36">
        <v>9.4271432899121468</v>
      </c>
      <c r="T36">
        <v>5.6582853680702812</v>
      </c>
      <c r="U36" s="156">
        <f t="shared" si="2"/>
        <v>32.999999999999993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200</v>
      </c>
      <c r="G37">
        <f t="shared" si="5"/>
        <v>33</v>
      </c>
      <c r="H37" s="154"/>
      <c r="I37">
        <f>BRPL_EOD!AI37+BRPL_EOD!AJ37</f>
        <v>11.59</v>
      </c>
      <c r="J37">
        <f>BYPL_EOD!AI37+BYPL_EOD!AJ37</f>
        <v>5.35</v>
      </c>
      <c r="K37">
        <f>MES_EOD!AI37+MES_EOD!AJ37</f>
        <v>1.78</v>
      </c>
      <c r="L37">
        <f>NDMC_EOD!AI37+NDMC_EOD!AJ37</f>
        <v>8.92</v>
      </c>
      <c r="M37">
        <f>TPDDL_EOD!AI37+TPDDL_EOD!AJ37</f>
        <v>5.35</v>
      </c>
      <c r="N37">
        <f t="shared" si="0"/>
        <v>32.99</v>
      </c>
      <c r="O37" s="154">
        <f t="shared" si="1"/>
        <v>9.9999999999980105E-3</v>
      </c>
      <c r="P37">
        <v>11.593513185813881</v>
      </c>
      <c r="Q37">
        <v>5.3516217035465283</v>
      </c>
      <c r="R37">
        <v>1.7805395574416489</v>
      </c>
      <c r="S37">
        <v>8.9227038496514091</v>
      </c>
      <c r="T37">
        <v>5.3516217035465283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200</v>
      </c>
      <c r="G38">
        <f t="shared" si="5"/>
        <v>33</v>
      </c>
      <c r="H38" s="154"/>
      <c r="I38">
        <f>BRPL_EOD!AI38+BRPL_EOD!AJ38</f>
        <v>12.26</v>
      </c>
      <c r="J38">
        <f>BYPL_EOD!AI38+BYPL_EOD!AJ38</f>
        <v>5.66</v>
      </c>
      <c r="K38">
        <f>MES_EOD!AI38+MES_EOD!AJ38</f>
        <v>0</v>
      </c>
      <c r="L38">
        <f>NDMC_EOD!AI38+NDMC_EOD!AJ38</f>
        <v>9.43</v>
      </c>
      <c r="M38">
        <f>TPDDL_EOD!AI38+TPDDL_EOD!AJ38</f>
        <v>5.66</v>
      </c>
      <c r="N38">
        <f t="shared" si="0"/>
        <v>33.010000000000005</v>
      </c>
      <c r="O38" s="154">
        <f t="shared" si="1"/>
        <v>-1.0000000000005116E-2</v>
      </c>
      <c r="P38">
        <v>12.256285973947287</v>
      </c>
      <c r="Q38">
        <v>5.6582853680702812</v>
      </c>
      <c r="R38">
        <v>0</v>
      </c>
      <c r="S38">
        <v>9.4271432899121468</v>
      </c>
      <c r="T38">
        <v>5.6582853680702812</v>
      </c>
      <c r="U38" s="156">
        <f t="shared" si="2"/>
        <v>32.999999999999993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200</v>
      </c>
      <c r="G39">
        <f t="shared" si="5"/>
        <v>33</v>
      </c>
      <c r="H39" s="154"/>
      <c r="I39">
        <f>BRPL_EOD!AI39+BRPL_EOD!AJ39</f>
        <v>12.26</v>
      </c>
      <c r="J39">
        <f>BYPL_EOD!AI39+BYPL_EOD!AJ39</f>
        <v>5.66</v>
      </c>
      <c r="K39">
        <f>MES_EOD!AI39+MES_EOD!AJ39</f>
        <v>0</v>
      </c>
      <c r="L39">
        <f>NDMC_EOD!AI39+NDMC_EOD!AJ39</f>
        <v>9.43</v>
      </c>
      <c r="M39">
        <f>TPDDL_EOD!AI39+TPDDL_EOD!AJ39</f>
        <v>5.66</v>
      </c>
      <c r="N39">
        <f t="shared" si="0"/>
        <v>33.010000000000005</v>
      </c>
      <c r="O39" s="154">
        <f t="shared" si="1"/>
        <v>-1.0000000000005116E-2</v>
      </c>
      <c r="P39">
        <v>12.256285973947287</v>
      </c>
      <c r="Q39">
        <v>5.6582853680702812</v>
      </c>
      <c r="R39">
        <v>0</v>
      </c>
      <c r="S39">
        <v>9.4271432899121468</v>
      </c>
      <c r="T39">
        <v>5.6582853680702812</v>
      </c>
      <c r="U39" s="156">
        <f t="shared" si="2"/>
        <v>32.999999999999993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200</v>
      </c>
      <c r="G40">
        <f t="shared" si="5"/>
        <v>33</v>
      </c>
      <c r="H40" s="154"/>
      <c r="I40">
        <f>BRPL_EOD!AI40+BRPL_EOD!AJ40</f>
        <v>12.26</v>
      </c>
      <c r="J40">
        <f>BYPL_EOD!AI40+BYPL_EOD!AJ40</f>
        <v>5.66</v>
      </c>
      <c r="K40">
        <f>MES_EOD!AI40+MES_EOD!AJ40</f>
        <v>0</v>
      </c>
      <c r="L40">
        <f>NDMC_EOD!AI40+NDMC_EOD!AJ40</f>
        <v>9.43</v>
      </c>
      <c r="M40">
        <f>TPDDL_EOD!AI40+TPDDL_EOD!AJ40</f>
        <v>5.66</v>
      </c>
      <c r="N40">
        <f t="shared" si="0"/>
        <v>33.010000000000005</v>
      </c>
      <c r="O40" s="154">
        <f t="shared" si="1"/>
        <v>-1.0000000000005116E-2</v>
      </c>
      <c r="P40">
        <v>12.256285973947287</v>
      </c>
      <c r="Q40">
        <v>5.6582853680702812</v>
      </c>
      <c r="R40">
        <v>0</v>
      </c>
      <c r="S40">
        <v>9.4271432899121468</v>
      </c>
      <c r="T40">
        <v>5.6582853680702812</v>
      </c>
      <c r="U40" s="156">
        <f t="shared" si="2"/>
        <v>32.999999999999993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200</v>
      </c>
      <c r="G41">
        <f t="shared" si="5"/>
        <v>33</v>
      </c>
      <c r="H41" s="154"/>
      <c r="I41">
        <f>BRPL_EOD!AI41+BRPL_EOD!AJ41</f>
        <v>12.26</v>
      </c>
      <c r="J41">
        <f>BYPL_EOD!AI41+BYPL_EOD!AJ41</f>
        <v>5.66</v>
      </c>
      <c r="K41">
        <f>MES_EOD!AI41+MES_EOD!AJ41</f>
        <v>0</v>
      </c>
      <c r="L41">
        <f>NDMC_EOD!AI41+NDMC_EOD!AJ41</f>
        <v>9.43</v>
      </c>
      <c r="M41">
        <f>TPDDL_EOD!AI41+TPDDL_EOD!AJ41</f>
        <v>5.66</v>
      </c>
      <c r="N41">
        <f t="shared" si="0"/>
        <v>33.010000000000005</v>
      </c>
      <c r="O41" s="154">
        <f t="shared" si="1"/>
        <v>-1.0000000000005116E-2</v>
      </c>
      <c r="P41">
        <v>12.256285973947287</v>
      </c>
      <c r="Q41">
        <v>5.6582853680702812</v>
      </c>
      <c r="R41">
        <v>0</v>
      </c>
      <c r="S41">
        <v>9.4271432899121468</v>
      </c>
      <c r="T41">
        <v>5.6582853680702812</v>
      </c>
      <c r="U41" s="156">
        <f t="shared" si="2"/>
        <v>32.999999999999993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200</v>
      </c>
      <c r="G42">
        <f t="shared" si="5"/>
        <v>33</v>
      </c>
      <c r="H42" s="154"/>
      <c r="I42">
        <f>BRPL_EOD!AI42+BRPL_EOD!AJ42</f>
        <v>12.26</v>
      </c>
      <c r="J42">
        <f>BYPL_EOD!AI42+BYPL_EOD!AJ42</f>
        <v>5.66</v>
      </c>
      <c r="K42">
        <f>MES_EOD!AI42+MES_EOD!AJ42</f>
        <v>0</v>
      </c>
      <c r="L42">
        <f>NDMC_EOD!AI42+NDMC_EOD!AJ42</f>
        <v>9.43</v>
      </c>
      <c r="M42">
        <f>TPDDL_EOD!AI42+TPDDL_EOD!AJ42</f>
        <v>5.66</v>
      </c>
      <c r="N42">
        <f t="shared" si="0"/>
        <v>33.010000000000005</v>
      </c>
      <c r="O42" s="154">
        <f t="shared" si="1"/>
        <v>-1.0000000000005116E-2</v>
      </c>
      <c r="P42">
        <v>12.256285973947287</v>
      </c>
      <c r="Q42">
        <v>5.6582853680702812</v>
      </c>
      <c r="R42">
        <v>0</v>
      </c>
      <c r="S42">
        <v>9.4271432899121468</v>
      </c>
      <c r="T42">
        <v>5.6582853680702812</v>
      </c>
      <c r="U42" s="156">
        <f t="shared" si="2"/>
        <v>32.999999999999993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200</v>
      </c>
      <c r="G43">
        <f t="shared" si="5"/>
        <v>32</v>
      </c>
      <c r="H43" s="154"/>
      <c r="I43">
        <f>BRPL_EOD!AI43+BRPL_EOD!AJ43</f>
        <v>11.24</v>
      </c>
      <c r="J43">
        <f>BYPL_EOD!AI43+BYPL_EOD!AJ43</f>
        <v>5.19</v>
      </c>
      <c r="K43">
        <f>MES_EOD!AI43+MES_EOD!AJ43</f>
        <v>1.73</v>
      </c>
      <c r="L43">
        <f>NDMC_EOD!AI43+NDMC_EOD!AJ43</f>
        <v>8.65</v>
      </c>
      <c r="M43">
        <f>TPDDL_EOD!AI43+TPDDL_EOD!AJ43</f>
        <v>5.19</v>
      </c>
      <c r="N43">
        <f t="shared" si="0"/>
        <v>32</v>
      </c>
      <c r="O43" s="154">
        <f t="shared" si="1"/>
        <v>0</v>
      </c>
      <c r="P43">
        <v>11.24</v>
      </c>
      <c r="Q43">
        <v>5.19</v>
      </c>
      <c r="R43">
        <v>1.73</v>
      </c>
      <c r="S43">
        <v>8.65</v>
      </c>
      <c r="T43">
        <v>5.19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200</v>
      </c>
      <c r="G44">
        <f t="shared" si="5"/>
        <v>32</v>
      </c>
      <c r="H44" s="154"/>
      <c r="I44">
        <f>BRPL_EOD!AI44+BRPL_EOD!AJ44</f>
        <v>11.89</v>
      </c>
      <c r="J44">
        <f>BYPL_EOD!AI44+BYPL_EOD!AJ44</f>
        <v>5.49</v>
      </c>
      <c r="K44">
        <f>MES_EOD!AI44+MES_EOD!AJ44</f>
        <v>0</v>
      </c>
      <c r="L44">
        <f>NDMC_EOD!AI44+NDMC_EOD!AJ44</f>
        <v>9.14</v>
      </c>
      <c r="M44">
        <f>TPDDL_EOD!AI44+TPDDL_EOD!AJ44</f>
        <v>5.49</v>
      </c>
      <c r="N44">
        <f t="shared" si="0"/>
        <v>32.010000000000005</v>
      </c>
      <c r="O44" s="154">
        <f t="shared" si="1"/>
        <v>-1.0000000000005116E-2</v>
      </c>
      <c r="P44">
        <v>11.886285535770071</v>
      </c>
      <c r="Q44">
        <v>5.4882849109653229</v>
      </c>
      <c r="R44">
        <v>0</v>
      </c>
      <c r="S44">
        <v>9.1371446422992797</v>
      </c>
      <c r="T44">
        <v>5.4882849109653229</v>
      </c>
      <c r="U44" s="156">
        <f t="shared" si="2"/>
        <v>31.999999999999996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200</v>
      </c>
      <c r="G45">
        <f t="shared" si="5"/>
        <v>32</v>
      </c>
      <c r="H45" s="154"/>
      <c r="I45">
        <f>BRPL_EOD!AI45+BRPL_EOD!AJ45</f>
        <v>11.89</v>
      </c>
      <c r="J45">
        <f>BYPL_EOD!AI45+BYPL_EOD!AJ45</f>
        <v>5.49</v>
      </c>
      <c r="K45">
        <f>MES_EOD!AI45+MES_EOD!AJ45</f>
        <v>0</v>
      </c>
      <c r="L45">
        <f>NDMC_EOD!AI45+NDMC_EOD!AJ45</f>
        <v>9.14</v>
      </c>
      <c r="M45">
        <f>TPDDL_EOD!AI45+TPDDL_EOD!AJ45</f>
        <v>5.49</v>
      </c>
      <c r="N45">
        <f t="shared" si="0"/>
        <v>32.010000000000005</v>
      </c>
      <c r="O45" s="154">
        <f t="shared" si="1"/>
        <v>-1.0000000000005116E-2</v>
      </c>
      <c r="P45">
        <v>11.886285535770071</v>
      </c>
      <c r="Q45">
        <v>5.4882849109653229</v>
      </c>
      <c r="R45">
        <v>0</v>
      </c>
      <c r="S45">
        <v>9.1371446422992797</v>
      </c>
      <c r="T45">
        <v>5.4882849109653229</v>
      </c>
      <c r="U45" s="156">
        <f t="shared" si="2"/>
        <v>31.999999999999996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200</v>
      </c>
      <c r="G46">
        <f t="shared" si="5"/>
        <v>32</v>
      </c>
      <c r="H46" s="154"/>
      <c r="I46">
        <f>BRPL_EOD!AI46+BRPL_EOD!AJ46</f>
        <v>11.89</v>
      </c>
      <c r="J46">
        <f>BYPL_EOD!AI46+BYPL_EOD!AJ46</f>
        <v>5.49</v>
      </c>
      <c r="K46">
        <f>MES_EOD!AI46+MES_EOD!AJ46</f>
        <v>0</v>
      </c>
      <c r="L46">
        <f>NDMC_EOD!AI46+NDMC_EOD!AJ46</f>
        <v>9.14</v>
      </c>
      <c r="M46">
        <f>TPDDL_EOD!AI46+TPDDL_EOD!AJ46</f>
        <v>5.49</v>
      </c>
      <c r="N46">
        <f t="shared" si="0"/>
        <v>32.010000000000005</v>
      </c>
      <c r="O46" s="154">
        <f t="shared" si="1"/>
        <v>-1.0000000000005116E-2</v>
      </c>
      <c r="P46">
        <v>11.886285535770071</v>
      </c>
      <c r="Q46">
        <v>5.4882849109653229</v>
      </c>
      <c r="R46">
        <v>0</v>
      </c>
      <c r="S46">
        <v>9.1371446422992797</v>
      </c>
      <c r="T46">
        <v>5.4882849109653229</v>
      </c>
      <c r="U46" s="156">
        <f t="shared" si="2"/>
        <v>31.999999999999996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200</v>
      </c>
      <c r="G47">
        <f t="shared" si="5"/>
        <v>32</v>
      </c>
      <c r="H47" s="154"/>
      <c r="I47">
        <f>BRPL_EOD!AI47+BRPL_EOD!AJ47</f>
        <v>11.89</v>
      </c>
      <c r="J47">
        <f>BYPL_EOD!AI47+BYPL_EOD!AJ47</f>
        <v>5.49</v>
      </c>
      <c r="K47">
        <f>MES_EOD!AI47+MES_EOD!AJ47</f>
        <v>0</v>
      </c>
      <c r="L47">
        <f>NDMC_EOD!AI47+NDMC_EOD!AJ47</f>
        <v>9.14</v>
      </c>
      <c r="M47">
        <f>TPDDL_EOD!AI47+TPDDL_EOD!AJ47</f>
        <v>5.49</v>
      </c>
      <c r="N47">
        <f t="shared" si="0"/>
        <v>32.010000000000005</v>
      </c>
      <c r="O47" s="154">
        <f t="shared" si="1"/>
        <v>-1.0000000000005116E-2</v>
      </c>
      <c r="P47">
        <v>11.886285535770071</v>
      </c>
      <c r="Q47">
        <v>5.4882849109653229</v>
      </c>
      <c r="R47">
        <v>0</v>
      </c>
      <c r="S47">
        <v>9.1371446422992797</v>
      </c>
      <c r="T47">
        <v>5.4882849109653229</v>
      </c>
      <c r="U47" s="156">
        <f t="shared" si="2"/>
        <v>31.999999999999996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200</v>
      </c>
      <c r="G48">
        <f t="shared" si="5"/>
        <v>32</v>
      </c>
      <c r="H48" s="154"/>
      <c r="I48">
        <f>BRPL_EOD!AI48+BRPL_EOD!AJ48</f>
        <v>11.89</v>
      </c>
      <c r="J48">
        <f>BYPL_EOD!AI48+BYPL_EOD!AJ48</f>
        <v>5.49</v>
      </c>
      <c r="K48">
        <f>MES_EOD!AI48+MES_EOD!AJ48</f>
        <v>0</v>
      </c>
      <c r="L48">
        <f>NDMC_EOD!AI48+NDMC_EOD!AJ48</f>
        <v>9.14</v>
      </c>
      <c r="M48">
        <f>TPDDL_EOD!AI48+TPDDL_EOD!AJ48</f>
        <v>5.49</v>
      </c>
      <c r="N48">
        <f t="shared" si="0"/>
        <v>32.010000000000005</v>
      </c>
      <c r="O48" s="154">
        <f t="shared" si="1"/>
        <v>-1.0000000000005116E-2</v>
      </c>
      <c r="P48">
        <v>11.886285535770071</v>
      </c>
      <c r="Q48">
        <v>5.4882849109653229</v>
      </c>
      <c r="R48">
        <v>0</v>
      </c>
      <c r="S48">
        <v>9.1371446422992797</v>
      </c>
      <c r="T48">
        <v>5.4882849109653229</v>
      </c>
      <c r="U48" s="156">
        <f t="shared" si="2"/>
        <v>31.999999999999996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200</v>
      </c>
      <c r="G49">
        <f t="shared" si="5"/>
        <v>32</v>
      </c>
      <c r="H49" s="154"/>
      <c r="I49">
        <f>BRPL_EOD!AI49+BRPL_EOD!AJ49</f>
        <v>11.24</v>
      </c>
      <c r="J49">
        <f>BYPL_EOD!AI49+BYPL_EOD!AJ49</f>
        <v>5.19</v>
      </c>
      <c r="K49">
        <f>MES_EOD!AI49+MES_EOD!AJ49</f>
        <v>1.73</v>
      </c>
      <c r="L49">
        <f>NDMC_EOD!AI49+NDMC_EOD!AJ49</f>
        <v>8.65</v>
      </c>
      <c r="M49">
        <f>TPDDL_EOD!AI49+TPDDL_EOD!AJ49</f>
        <v>5.19</v>
      </c>
      <c r="N49">
        <f t="shared" si="0"/>
        <v>32</v>
      </c>
      <c r="O49" s="154">
        <f t="shared" si="1"/>
        <v>0</v>
      </c>
      <c r="P49">
        <v>11.24</v>
      </c>
      <c r="Q49">
        <v>5.19</v>
      </c>
      <c r="R49">
        <v>1.73</v>
      </c>
      <c r="S49">
        <v>8.65</v>
      </c>
      <c r="T49">
        <v>5.19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200</v>
      </c>
      <c r="G50">
        <f t="shared" si="5"/>
        <v>32</v>
      </c>
      <c r="H50" s="154"/>
      <c r="I50">
        <f>BRPL_EOD!AI50+BRPL_EOD!AJ50</f>
        <v>11.89</v>
      </c>
      <c r="J50">
        <f>BYPL_EOD!AI50+BYPL_EOD!AJ50</f>
        <v>5.49</v>
      </c>
      <c r="K50">
        <f>MES_EOD!AI50+MES_EOD!AJ50</f>
        <v>0</v>
      </c>
      <c r="L50">
        <f>NDMC_EOD!AI50+NDMC_EOD!AJ50</f>
        <v>9.14</v>
      </c>
      <c r="M50">
        <f>TPDDL_EOD!AI50+TPDDL_EOD!AJ50</f>
        <v>5.49</v>
      </c>
      <c r="N50">
        <f t="shared" si="0"/>
        <v>32.010000000000005</v>
      </c>
      <c r="O50" s="154">
        <f t="shared" si="1"/>
        <v>-1.0000000000005116E-2</v>
      </c>
      <c r="P50">
        <v>11.886285535770071</v>
      </c>
      <c r="Q50">
        <v>5.4882849109653229</v>
      </c>
      <c r="R50">
        <v>0</v>
      </c>
      <c r="S50">
        <v>9.1371446422992797</v>
      </c>
      <c r="T50">
        <v>5.4882849109653229</v>
      </c>
      <c r="U50" s="156">
        <f t="shared" si="2"/>
        <v>31.999999999999996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200</v>
      </c>
      <c r="G51">
        <f t="shared" si="5"/>
        <v>30</v>
      </c>
      <c r="H51" s="154"/>
      <c r="I51">
        <f>BRPL_EOD!AI51+BRPL_EOD!AJ51</f>
        <v>11.14</v>
      </c>
      <c r="J51">
        <f>BYPL_EOD!AI51+BYPL_EOD!AJ51</f>
        <v>5.14</v>
      </c>
      <c r="K51">
        <f>MES_EOD!AI51+MES_EOD!AJ51</f>
        <v>0</v>
      </c>
      <c r="L51">
        <f>NDMC_EOD!AI51+NDMC_EOD!AJ51</f>
        <v>8.57</v>
      </c>
      <c r="M51">
        <f>TPDDL_EOD!AI51+TPDDL_EOD!AJ51</f>
        <v>5.14</v>
      </c>
      <c r="N51">
        <f t="shared" si="0"/>
        <v>29.990000000000002</v>
      </c>
      <c r="O51" s="154">
        <f t="shared" si="1"/>
        <v>9.9999999999980105E-3</v>
      </c>
      <c r="P51">
        <v>11.143714571523841</v>
      </c>
      <c r="Q51">
        <v>5.1417139046348774</v>
      </c>
      <c r="R51">
        <v>0</v>
      </c>
      <c r="S51">
        <v>8.5728576192064025</v>
      </c>
      <c r="T51">
        <v>5.1417139046348774</v>
      </c>
      <c r="U51" s="156">
        <f t="shared" si="2"/>
        <v>29.999999999999996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200</v>
      </c>
      <c r="G52">
        <f t="shared" si="5"/>
        <v>30</v>
      </c>
      <c r="H52" s="154"/>
      <c r="I52">
        <f>BRPL_EOD!AI52+BRPL_EOD!AJ52</f>
        <v>11.14</v>
      </c>
      <c r="J52">
        <f>BYPL_EOD!AI52+BYPL_EOD!AJ52</f>
        <v>5.14</v>
      </c>
      <c r="K52">
        <f>MES_EOD!AI52+MES_EOD!AJ52</f>
        <v>0</v>
      </c>
      <c r="L52">
        <f>NDMC_EOD!AI52+NDMC_EOD!AJ52</f>
        <v>8.57</v>
      </c>
      <c r="M52">
        <f>TPDDL_EOD!AI52+TPDDL_EOD!AJ52</f>
        <v>5.14</v>
      </c>
      <c r="N52">
        <f t="shared" si="0"/>
        <v>29.990000000000002</v>
      </c>
      <c r="O52" s="154">
        <f t="shared" si="1"/>
        <v>9.9999999999980105E-3</v>
      </c>
      <c r="P52">
        <v>11.143714571523841</v>
      </c>
      <c r="Q52">
        <v>5.1417139046348774</v>
      </c>
      <c r="R52">
        <v>0</v>
      </c>
      <c r="S52">
        <v>8.5728576192064025</v>
      </c>
      <c r="T52">
        <v>5.1417139046348774</v>
      </c>
      <c r="U52" s="156">
        <f t="shared" si="2"/>
        <v>29.999999999999996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200</v>
      </c>
      <c r="G53">
        <f t="shared" si="5"/>
        <v>30</v>
      </c>
      <c r="H53" s="154"/>
      <c r="I53">
        <f>BRPL_EOD!AI53+BRPL_EOD!AJ53</f>
        <v>11.14</v>
      </c>
      <c r="J53">
        <f>BYPL_EOD!AI53+BYPL_EOD!AJ53</f>
        <v>5.14</v>
      </c>
      <c r="K53">
        <f>MES_EOD!AI53+MES_EOD!AJ53</f>
        <v>0</v>
      </c>
      <c r="L53">
        <f>NDMC_EOD!AI53+NDMC_EOD!AJ53</f>
        <v>8.57</v>
      </c>
      <c r="M53">
        <f>TPDDL_EOD!AI53+TPDDL_EOD!AJ53</f>
        <v>5.14</v>
      </c>
      <c r="N53">
        <f t="shared" si="0"/>
        <v>29.990000000000002</v>
      </c>
      <c r="O53" s="154">
        <f t="shared" si="1"/>
        <v>9.9999999999980105E-3</v>
      </c>
      <c r="P53">
        <v>11.143714571523841</v>
      </c>
      <c r="Q53">
        <v>5.1417139046348774</v>
      </c>
      <c r="R53">
        <v>0</v>
      </c>
      <c r="S53">
        <v>8.5728576192064025</v>
      </c>
      <c r="T53">
        <v>5.1417139046348774</v>
      </c>
      <c r="U53" s="156">
        <f t="shared" si="2"/>
        <v>29.999999999999996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200</v>
      </c>
      <c r="G54">
        <f t="shared" si="5"/>
        <v>30</v>
      </c>
      <c r="H54" s="154"/>
      <c r="I54">
        <f>BRPL_EOD!AI54+BRPL_EOD!AJ54</f>
        <v>11.14</v>
      </c>
      <c r="J54">
        <f>BYPL_EOD!AI54+BYPL_EOD!AJ54</f>
        <v>5.14</v>
      </c>
      <c r="K54">
        <f>MES_EOD!AI54+MES_EOD!AJ54</f>
        <v>0</v>
      </c>
      <c r="L54">
        <f>NDMC_EOD!AI54+NDMC_EOD!AJ54</f>
        <v>8.57</v>
      </c>
      <c r="M54">
        <f>TPDDL_EOD!AI54+TPDDL_EOD!AJ54</f>
        <v>5.14</v>
      </c>
      <c r="N54">
        <f t="shared" si="0"/>
        <v>29.990000000000002</v>
      </c>
      <c r="O54" s="154">
        <f t="shared" si="1"/>
        <v>9.9999999999980105E-3</v>
      </c>
      <c r="P54">
        <v>11.143714571523841</v>
      </c>
      <c r="Q54">
        <v>5.1417139046348774</v>
      </c>
      <c r="R54">
        <v>0</v>
      </c>
      <c r="S54">
        <v>8.5728576192064025</v>
      </c>
      <c r="T54">
        <v>5.1417139046348774</v>
      </c>
      <c r="U54" s="156">
        <f t="shared" si="2"/>
        <v>29.999999999999996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200</v>
      </c>
      <c r="G55">
        <f t="shared" si="5"/>
        <v>30</v>
      </c>
      <c r="H55" s="154"/>
      <c r="I55">
        <f>BRPL_EOD!AI55+BRPL_EOD!AJ55</f>
        <v>10.54</v>
      </c>
      <c r="J55">
        <f>BYPL_EOD!AI55+BYPL_EOD!AJ55</f>
        <v>4.8600000000000003</v>
      </c>
      <c r="K55">
        <f>MES_EOD!AI55+MES_EOD!AJ55</f>
        <v>1.62</v>
      </c>
      <c r="L55">
        <f>NDMC_EOD!AI55+NDMC_EOD!AJ55</f>
        <v>8.11</v>
      </c>
      <c r="M55">
        <f>TPDDL_EOD!AI55+TPDDL_EOD!AJ55</f>
        <v>4.8600000000000003</v>
      </c>
      <c r="N55">
        <f t="shared" si="0"/>
        <v>29.99</v>
      </c>
      <c r="O55" s="154">
        <f t="shared" si="1"/>
        <v>1.0000000000001563E-2</v>
      </c>
      <c r="P55">
        <v>10.543514504834945</v>
      </c>
      <c r="Q55">
        <v>4.861620540180061</v>
      </c>
      <c r="R55">
        <v>1.6205401800600201</v>
      </c>
      <c r="S55">
        <v>8.1127042347449141</v>
      </c>
      <c r="T55">
        <v>4.861620540180061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200</v>
      </c>
      <c r="G56">
        <f t="shared" si="5"/>
        <v>28</v>
      </c>
      <c r="H56" s="154"/>
      <c r="I56">
        <f>BRPL_EOD!AI56+BRPL_EOD!AJ56</f>
        <v>10.4</v>
      </c>
      <c r="J56">
        <f>BYPL_EOD!AI56+BYPL_EOD!AJ56</f>
        <v>4.8</v>
      </c>
      <c r="K56">
        <f>MES_EOD!AI56+MES_EOD!AJ56</f>
        <v>0</v>
      </c>
      <c r="L56">
        <f>NDMC_EOD!AI56+NDMC_EOD!AJ56</f>
        <v>8</v>
      </c>
      <c r="M56">
        <f>TPDDL_EOD!AI56+TPDDL_EOD!AJ56</f>
        <v>4.8</v>
      </c>
      <c r="N56">
        <f t="shared" si="0"/>
        <v>28</v>
      </c>
      <c r="O56" s="154">
        <f t="shared" si="1"/>
        <v>0</v>
      </c>
      <c r="P56">
        <v>10.4</v>
      </c>
      <c r="Q56">
        <v>4.8</v>
      </c>
      <c r="R56">
        <v>0</v>
      </c>
      <c r="S56">
        <v>8</v>
      </c>
      <c r="T56">
        <v>4.8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200</v>
      </c>
      <c r="G57">
        <f t="shared" si="5"/>
        <v>28</v>
      </c>
      <c r="H57" s="154"/>
      <c r="I57">
        <f>BRPL_EOD!AI57+BRPL_EOD!AJ57</f>
        <v>10.4</v>
      </c>
      <c r="J57">
        <f>BYPL_EOD!AI57+BYPL_EOD!AJ57</f>
        <v>4.8</v>
      </c>
      <c r="K57">
        <f>MES_EOD!AI57+MES_EOD!AJ57</f>
        <v>0</v>
      </c>
      <c r="L57">
        <f>NDMC_EOD!AI57+NDMC_EOD!AJ57</f>
        <v>8</v>
      </c>
      <c r="M57">
        <f>TPDDL_EOD!AI57+TPDDL_EOD!AJ57</f>
        <v>4.8</v>
      </c>
      <c r="N57">
        <f t="shared" si="0"/>
        <v>28</v>
      </c>
      <c r="O57" s="154">
        <f t="shared" si="1"/>
        <v>0</v>
      </c>
      <c r="P57">
        <v>10.4</v>
      </c>
      <c r="Q57">
        <v>4.8</v>
      </c>
      <c r="R57">
        <v>0</v>
      </c>
      <c r="S57">
        <v>8</v>
      </c>
      <c r="T57">
        <v>4.8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200</v>
      </c>
      <c r="G58">
        <f t="shared" si="5"/>
        <v>28</v>
      </c>
      <c r="H58" s="154"/>
      <c r="I58">
        <f>BRPL_EOD!AI58+BRPL_EOD!AJ58</f>
        <v>10.4</v>
      </c>
      <c r="J58">
        <f>BYPL_EOD!AI58+BYPL_EOD!AJ58</f>
        <v>4.8</v>
      </c>
      <c r="K58">
        <f>MES_EOD!AI58+MES_EOD!AJ58</f>
        <v>0</v>
      </c>
      <c r="L58">
        <f>NDMC_EOD!AI58+NDMC_EOD!AJ58</f>
        <v>8</v>
      </c>
      <c r="M58">
        <f>TPDDL_EOD!AI58+TPDDL_EOD!AJ58</f>
        <v>4.8</v>
      </c>
      <c r="N58">
        <f t="shared" si="0"/>
        <v>28</v>
      </c>
      <c r="O58" s="154">
        <f t="shared" si="1"/>
        <v>0</v>
      </c>
      <c r="P58">
        <v>10.4</v>
      </c>
      <c r="Q58">
        <v>4.8</v>
      </c>
      <c r="R58">
        <v>0</v>
      </c>
      <c r="S58">
        <v>8</v>
      </c>
      <c r="T58">
        <v>4.8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200</v>
      </c>
      <c r="G59">
        <f t="shared" si="5"/>
        <v>28</v>
      </c>
      <c r="H59" s="154"/>
      <c r="I59">
        <f>BRPL_EOD!AI59+BRPL_EOD!AJ59</f>
        <v>10.4</v>
      </c>
      <c r="J59">
        <f>BYPL_EOD!AI59+BYPL_EOD!AJ59</f>
        <v>4.8</v>
      </c>
      <c r="K59">
        <f>MES_EOD!AI59+MES_EOD!AJ59</f>
        <v>0</v>
      </c>
      <c r="L59">
        <f>NDMC_EOD!AI59+NDMC_EOD!AJ59</f>
        <v>8</v>
      </c>
      <c r="M59">
        <f>TPDDL_EOD!AI59+TPDDL_EOD!AJ59</f>
        <v>4.8</v>
      </c>
      <c r="N59">
        <f t="shared" si="0"/>
        <v>28</v>
      </c>
      <c r="O59" s="154">
        <f t="shared" si="1"/>
        <v>0</v>
      </c>
      <c r="P59">
        <v>10.4</v>
      </c>
      <c r="Q59">
        <v>4.8</v>
      </c>
      <c r="R59">
        <v>0</v>
      </c>
      <c r="S59">
        <v>8</v>
      </c>
      <c r="T59">
        <v>4.8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200</v>
      </c>
      <c r="G60">
        <f t="shared" si="5"/>
        <v>28</v>
      </c>
      <c r="H60" s="154"/>
      <c r="I60">
        <f>BRPL_EOD!AI60+BRPL_EOD!AJ60</f>
        <v>10.4</v>
      </c>
      <c r="J60">
        <f>BYPL_EOD!AI60+BYPL_EOD!AJ60</f>
        <v>4.8</v>
      </c>
      <c r="K60">
        <f>MES_EOD!AI60+MES_EOD!AJ60</f>
        <v>0</v>
      </c>
      <c r="L60">
        <f>NDMC_EOD!AI60+NDMC_EOD!AJ60</f>
        <v>8</v>
      </c>
      <c r="M60">
        <f>TPDDL_EOD!AI60+TPDDL_EOD!AJ60</f>
        <v>4.8</v>
      </c>
      <c r="N60">
        <f t="shared" si="0"/>
        <v>28</v>
      </c>
      <c r="O60" s="154">
        <f t="shared" si="1"/>
        <v>0</v>
      </c>
      <c r="P60">
        <v>10.4</v>
      </c>
      <c r="Q60">
        <v>4.8</v>
      </c>
      <c r="R60">
        <v>0</v>
      </c>
      <c r="S60">
        <v>8</v>
      </c>
      <c r="T60">
        <v>4.8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200</v>
      </c>
      <c r="G61">
        <f t="shared" si="5"/>
        <v>28</v>
      </c>
      <c r="H61" s="154"/>
      <c r="I61">
        <f>BRPL_EOD!AI61+BRPL_EOD!AJ61</f>
        <v>9.84</v>
      </c>
      <c r="J61">
        <f>BYPL_EOD!AI61+BYPL_EOD!AJ61</f>
        <v>4.54</v>
      </c>
      <c r="K61">
        <f>MES_EOD!AI61+MES_EOD!AJ61</f>
        <v>1.51</v>
      </c>
      <c r="L61">
        <f>NDMC_EOD!AI61+NDMC_EOD!AJ61</f>
        <v>7.57</v>
      </c>
      <c r="M61">
        <f>TPDDL_EOD!AI61+TPDDL_EOD!AJ61</f>
        <v>4.54</v>
      </c>
      <c r="N61">
        <f t="shared" si="0"/>
        <v>28</v>
      </c>
      <c r="O61" s="154">
        <f t="shared" si="1"/>
        <v>0</v>
      </c>
      <c r="P61">
        <v>9.84</v>
      </c>
      <c r="Q61">
        <v>4.54</v>
      </c>
      <c r="R61">
        <v>1.51</v>
      </c>
      <c r="S61">
        <v>7.57</v>
      </c>
      <c r="T61">
        <v>4.54</v>
      </c>
      <c r="U61" s="156">
        <f t="shared" si="2"/>
        <v>28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200</v>
      </c>
      <c r="G62">
        <f t="shared" si="5"/>
        <v>28</v>
      </c>
      <c r="H62" s="154"/>
      <c r="I62">
        <f>BRPL_EOD!AI62+BRPL_EOD!AJ62</f>
        <v>10.4</v>
      </c>
      <c r="J62">
        <f>BYPL_EOD!AI62+BYPL_EOD!AJ62</f>
        <v>4.8</v>
      </c>
      <c r="K62">
        <f>MES_EOD!AI62+MES_EOD!AJ62</f>
        <v>0</v>
      </c>
      <c r="L62">
        <f>NDMC_EOD!AI62+NDMC_EOD!AJ62</f>
        <v>8</v>
      </c>
      <c r="M62">
        <f>TPDDL_EOD!AI62+TPDDL_EOD!AJ62</f>
        <v>4.8</v>
      </c>
      <c r="N62">
        <f t="shared" si="0"/>
        <v>28</v>
      </c>
      <c r="O62" s="154">
        <f t="shared" si="1"/>
        <v>0</v>
      </c>
      <c r="P62">
        <v>10.4</v>
      </c>
      <c r="Q62">
        <v>4.8</v>
      </c>
      <c r="R62">
        <v>0</v>
      </c>
      <c r="S62">
        <v>8</v>
      </c>
      <c r="T62">
        <v>4.8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200</v>
      </c>
      <c r="G63">
        <f t="shared" si="5"/>
        <v>28</v>
      </c>
      <c r="H63" s="154"/>
      <c r="I63">
        <f>BRPL_EOD!AI63+BRPL_EOD!AJ63</f>
        <v>10.4</v>
      </c>
      <c r="J63">
        <f>BYPL_EOD!AI63+BYPL_EOD!AJ63</f>
        <v>4.8</v>
      </c>
      <c r="K63">
        <f>MES_EOD!AI63+MES_EOD!AJ63</f>
        <v>0</v>
      </c>
      <c r="L63">
        <f>NDMC_EOD!AI63+NDMC_EOD!AJ63</f>
        <v>8</v>
      </c>
      <c r="M63">
        <f>TPDDL_EOD!AI63+TPDDL_EOD!AJ63</f>
        <v>4.8</v>
      </c>
      <c r="N63">
        <f t="shared" si="0"/>
        <v>28</v>
      </c>
      <c r="O63" s="154">
        <f t="shared" si="1"/>
        <v>0</v>
      </c>
      <c r="P63">
        <v>10.4</v>
      </c>
      <c r="Q63">
        <v>4.8</v>
      </c>
      <c r="R63">
        <v>0</v>
      </c>
      <c r="S63">
        <v>8</v>
      </c>
      <c r="T63">
        <v>4.8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200</v>
      </c>
      <c r="G64">
        <f t="shared" si="5"/>
        <v>28</v>
      </c>
      <c r="H64" s="154"/>
      <c r="I64">
        <f>BRPL_EOD!AI64+BRPL_EOD!AJ64</f>
        <v>10.4</v>
      </c>
      <c r="J64">
        <f>BYPL_EOD!AI64+BYPL_EOD!AJ64</f>
        <v>4.8</v>
      </c>
      <c r="K64">
        <f>MES_EOD!AI64+MES_EOD!AJ64</f>
        <v>0</v>
      </c>
      <c r="L64">
        <f>NDMC_EOD!AI64+NDMC_EOD!AJ64</f>
        <v>8</v>
      </c>
      <c r="M64">
        <f>TPDDL_EOD!AI64+TPDDL_EOD!AJ64</f>
        <v>4.8</v>
      </c>
      <c r="N64">
        <f t="shared" si="0"/>
        <v>28</v>
      </c>
      <c r="O64" s="154">
        <f t="shared" si="1"/>
        <v>0</v>
      </c>
      <c r="P64">
        <v>10.4</v>
      </c>
      <c r="Q64">
        <v>4.8</v>
      </c>
      <c r="R64">
        <v>0</v>
      </c>
      <c r="S64">
        <v>8</v>
      </c>
      <c r="T64">
        <v>4.8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200</v>
      </c>
      <c r="G65">
        <f t="shared" si="5"/>
        <v>28</v>
      </c>
      <c r="H65" s="154"/>
      <c r="I65">
        <f>BRPL_EOD!AI65+BRPL_EOD!AJ65</f>
        <v>7.43</v>
      </c>
      <c r="J65">
        <f>BYPL_EOD!AI65+BYPL_EOD!AJ65</f>
        <v>11.43</v>
      </c>
      <c r="K65">
        <f>MES_EOD!AI65+MES_EOD!AJ65</f>
        <v>0</v>
      </c>
      <c r="L65">
        <f>NDMC_EOD!AI65+NDMC_EOD!AJ65</f>
        <v>5.71</v>
      </c>
      <c r="M65">
        <f>TPDDL_EOD!AI65+TPDDL_EOD!AJ65</f>
        <v>3.43</v>
      </c>
      <c r="N65">
        <f t="shared" si="0"/>
        <v>28</v>
      </c>
      <c r="O65" s="154">
        <f t="shared" si="1"/>
        <v>0</v>
      </c>
      <c r="P65">
        <v>7.43</v>
      </c>
      <c r="Q65">
        <v>11.43</v>
      </c>
      <c r="R65">
        <v>0</v>
      </c>
      <c r="S65">
        <v>5.71</v>
      </c>
      <c r="T65">
        <v>3.43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200</v>
      </c>
      <c r="G66">
        <f t="shared" si="5"/>
        <v>28</v>
      </c>
      <c r="H66" s="154"/>
      <c r="I66">
        <f>BRPL_EOD!AI66+BRPL_EOD!AJ66</f>
        <v>7.43</v>
      </c>
      <c r="J66">
        <f>BYPL_EOD!AI66+BYPL_EOD!AJ66</f>
        <v>11.43</v>
      </c>
      <c r="K66">
        <f>MES_EOD!AI66+MES_EOD!AJ66</f>
        <v>0</v>
      </c>
      <c r="L66">
        <f>NDMC_EOD!AI66+NDMC_EOD!AJ66</f>
        <v>5.71</v>
      </c>
      <c r="M66">
        <f>TPDDL_EOD!AI66+TPDDL_EOD!AJ66</f>
        <v>3.43</v>
      </c>
      <c r="N66">
        <f t="shared" si="0"/>
        <v>28</v>
      </c>
      <c r="O66" s="154">
        <f t="shared" si="1"/>
        <v>0</v>
      </c>
      <c r="P66">
        <v>7.43</v>
      </c>
      <c r="Q66">
        <v>11.43</v>
      </c>
      <c r="R66">
        <v>0</v>
      </c>
      <c r="S66">
        <v>5.71</v>
      </c>
      <c r="T66">
        <v>3.43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200</v>
      </c>
      <c r="G67">
        <f t="shared" si="5"/>
        <v>28</v>
      </c>
      <c r="H67" s="154"/>
      <c r="I67">
        <f>BRPL_EOD!AI67+BRPL_EOD!AJ67</f>
        <v>10.24</v>
      </c>
      <c r="J67">
        <f>BYPL_EOD!AI67+BYPL_EOD!AJ67</f>
        <v>3.58</v>
      </c>
      <c r="K67">
        <f>MES_EOD!AI67+MES_EOD!AJ67</f>
        <v>1.58</v>
      </c>
      <c r="L67">
        <f>NDMC_EOD!AI67+NDMC_EOD!AJ67</f>
        <v>7.88</v>
      </c>
      <c r="M67">
        <f>TPDDL_EOD!AI67+TPDDL_EOD!AJ67</f>
        <v>4.7300000000000004</v>
      </c>
      <c r="N67">
        <f t="shared" ref="N67:N98" si="6">SUM(I67:M67)</f>
        <v>28.01</v>
      </c>
      <c r="O67" s="154">
        <f t="shared" ref="O67:O98" si="7">G67-N67</f>
        <v>-1.0000000000001563E-2</v>
      </c>
      <c r="P67">
        <v>10.236344162799</v>
      </c>
      <c r="Q67">
        <v>3.5787218850410567</v>
      </c>
      <c r="R67">
        <v>1.5794359157443769</v>
      </c>
      <c r="S67">
        <v>7.8771867190289173</v>
      </c>
      <c r="T67">
        <v>4.7283113173866482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200</v>
      </c>
      <c r="G68">
        <f t="shared" ref="G68:G98" si="11">D68+E68</f>
        <v>28</v>
      </c>
      <c r="H68" s="154"/>
      <c r="I68">
        <f>BRPL_EOD!AI68+BRPL_EOD!AJ68</f>
        <v>10.77</v>
      </c>
      <c r="J68">
        <f>BYPL_EOD!AI68+BYPL_EOD!AJ68</f>
        <v>3.98</v>
      </c>
      <c r="K68">
        <f>MES_EOD!AI68+MES_EOD!AJ68</f>
        <v>0</v>
      </c>
      <c r="L68">
        <f>NDMC_EOD!AI68+NDMC_EOD!AJ68</f>
        <v>8.2799999999999994</v>
      </c>
      <c r="M68">
        <f>TPDDL_EOD!AI68+TPDDL_EOD!AJ68</f>
        <v>4.97</v>
      </c>
      <c r="N68">
        <f t="shared" si="6"/>
        <v>28</v>
      </c>
      <c r="O68" s="154">
        <f t="shared" si="7"/>
        <v>0</v>
      </c>
      <c r="P68">
        <v>10.77</v>
      </c>
      <c r="Q68">
        <v>3.98</v>
      </c>
      <c r="R68">
        <v>0</v>
      </c>
      <c r="S68">
        <v>8.2799999999999994</v>
      </c>
      <c r="T68">
        <v>4.97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200</v>
      </c>
      <c r="G69">
        <f t="shared" si="11"/>
        <v>28</v>
      </c>
      <c r="H69" s="154"/>
      <c r="I69">
        <f>BRPL_EOD!AI69+BRPL_EOD!AJ69</f>
        <v>10.77</v>
      </c>
      <c r="J69">
        <f>BYPL_EOD!AI69+BYPL_EOD!AJ69</f>
        <v>3.98</v>
      </c>
      <c r="K69">
        <f>MES_EOD!AI69+MES_EOD!AJ69</f>
        <v>0</v>
      </c>
      <c r="L69">
        <f>NDMC_EOD!AI69+NDMC_EOD!AJ69</f>
        <v>8.2799999999999994</v>
      </c>
      <c r="M69">
        <f>TPDDL_EOD!AI69+TPDDL_EOD!AJ69</f>
        <v>4.97</v>
      </c>
      <c r="N69">
        <f t="shared" si="6"/>
        <v>28</v>
      </c>
      <c r="O69" s="154">
        <f t="shared" si="7"/>
        <v>0</v>
      </c>
      <c r="P69">
        <v>10.77</v>
      </c>
      <c r="Q69">
        <v>3.98</v>
      </c>
      <c r="R69">
        <v>0</v>
      </c>
      <c r="S69">
        <v>8.2799999999999994</v>
      </c>
      <c r="T69">
        <v>4.97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200</v>
      </c>
      <c r="G70">
        <f t="shared" si="11"/>
        <v>28</v>
      </c>
      <c r="H70" s="154"/>
      <c r="I70">
        <f>BRPL_EOD!AI70+BRPL_EOD!AJ70</f>
        <v>10.77</v>
      </c>
      <c r="J70">
        <f>BYPL_EOD!AI70+BYPL_EOD!AJ70</f>
        <v>3.98</v>
      </c>
      <c r="K70">
        <f>MES_EOD!AI70+MES_EOD!AJ70</f>
        <v>0</v>
      </c>
      <c r="L70">
        <f>NDMC_EOD!AI70+NDMC_EOD!AJ70</f>
        <v>8.2799999999999994</v>
      </c>
      <c r="M70">
        <f>TPDDL_EOD!AI70+TPDDL_EOD!AJ70</f>
        <v>4.97</v>
      </c>
      <c r="N70">
        <f t="shared" si="6"/>
        <v>28</v>
      </c>
      <c r="O70" s="154">
        <f t="shared" si="7"/>
        <v>0</v>
      </c>
      <c r="P70">
        <v>10.77</v>
      </c>
      <c r="Q70">
        <v>3.98</v>
      </c>
      <c r="R70">
        <v>0</v>
      </c>
      <c r="S70">
        <v>8.2799999999999994</v>
      </c>
      <c r="T70">
        <v>4.97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200</v>
      </c>
      <c r="G71">
        <f t="shared" si="11"/>
        <v>28</v>
      </c>
      <c r="H71" s="154"/>
      <c r="I71">
        <f>BRPL_EOD!AI71+BRPL_EOD!AJ71</f>
        <v>11.11</v>
      </c>
      <c r="J71">
        <f>BYPL_EOD!AI71+BYPL_EOD!AJ71</f>
        <v>4.0999999999999996</v>
      </c>
      <c r="K71">
        <f>MES_EOD!AI71+MES_EOD!AJ71</f>
        <v>0</v>
      </c>
      <c r="L71">
        <f>NDMC_EOD!AI71+NDMC_EOD!AJ71</f>
        <v>8.5399999999999991</v>
      </c>
      <c r="M71">
        <f>TPDDL_EOD!AI71+TPDDL_EOD!AJ71</f>
        <v>4.25</v>
      </c>
      <c r="N71">
        <f t="shared" si="6"/>
        <v>28</v>
      </c>
      <c r="O71" s="154">
        <f t="shared" si="7"/>
        <v>0</v>
      </c>
      <c r="P71">
        <v>11.11</v>
      </c>
      <c r="Q71">
        <v>4.0999999999999996</v>
      </c>
      <c r="R71">
        <v>0</v>
      </c>
      <c r="S71">
        <v>8.5399999999999991</v>
      </c>
      <c r="T71">
        <v>4.25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200</v>
      </c>
      <c r="G72">
        <f t="shared" si="11"/>
        <v>28</v>
      </c>
      <c r="H72" s="154"/>
      <c r="I72">
        <f>BRPL_EOD!AI72+BRPL_EOD!AJ72</f>
        <v>10.77</v>
      </c>
      <c r="J72">
        <f>BYPL_EOD!AI72+BYPL_EOD!AJ72</f>
        <v>3.98</v>
      </c>
      <c r="K72">
        <f>MES_EOD!AI72+MES_EOD!AJ72</f>
        <v>0</v>
      </c>
      <c r="L72">
        <f>NDMC_EOD!AI72+NDMC_EOD!AJ72</f>
        <v>8.2799999999999994</v>
      </c>
      <c r="M72">
        <f>TPDDL_EOD!AI72+TPDDL_EOD!AJ72</f>
        <v>4.97</v>
      </c>
      <c r="N72">
        <f t="shared" si="6"/>
        <v>28</v>
      </c>
      <c r="O72" s="154">
        <f t="shared" si="7"/>
        <v>0</v>
      </c>
      <c r="P72">
        <v>10.77</v>
      </c>
      <c r="Q72">
        <v>3.98</v>
      </c>
      <c r="R72">
        <v>0</v>
      </c>
      <c r="S72">
        <v>8.2799999999999994</v>
      </c>
      <c r="T72">
        <v>4.97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200</v>
      </c>
      <c r="G73">
        <f t="shared" si="11"/>
        <v>28</v>
      </c>
      <c r="H73" s="154"/>
      <c r="I73">
        <f>BRPL_EOD!AI73+BRPL_EOD!AJ73</f>
        <v>6.55</v>
      </c>
      <c r="J73">
        <f>BYPL_EOD!AI73+BYPL_EOD!AJ73</f>
        <v>12.37</v>
      </c>
      <c r="K73">
        <f>MES_EOD!AI73+MES_EOD!AJ73</f>
        <v>1.01</v>
      </c>
      <c r="L73">
        <f>NDMC_EOD!AI73+NDMC_EOD!AJ73</f>
        <v>5.04</v>
      </c>
      <c r="M73">
        <f>TPDDL_EOD!AI73+TPDDL_EOD!AJ73</f>
        <v>3.02</v>
      </c>
      <c r="N73">
        <f t="shared" si="6"/>
        <v>27.99</v>
      </c>
      <c r="O73" s="154">
        <f t="shared" si="7"/>
        <v>1.0000000000001563E-2</v>
      </c>
      <c r="P73">
        <v>6.5523401214719543</v>
      </c>
      <c r="Q73">
        <v>12.374419435512683</v>
      </c>
      <c r="R73">
        <v>1.0103608431582709</v>
      </c>
      <c r="S73">
        <v>5.041800643086817</v>
      </c>
      <c r="T73">
        <v>3.0210789567702752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200</v>
      </c>
      <c r="G74">
        <f t="shared" si="11"/>
        <v>28</v>
      </c>
      <c r="H74" s="154"/>
      <c r="I74">
        <f>BRPL_EOD!AI74+BRPL_EOD!AJ74</f>
        <v>6.77</v>
      </c>
      <c r="J74">
        <f>BYPL_EOD!AI74+BYPL_EOD!AJ74</f>
        <v>12.91</v>
      </c>
      <c r="K74">
        <f>MES_EOD!AI74+MES_EOD!AJ74</f>
        <v>0</v>
      </c>
      <c r="L74">
        <f>NDMC_EOD!AI74+NDMC_EOD!AJ74</f>
        <v>5.2</v>
      </c>
      <c r="M74">
        <f>TPDDL_EOD!AI74+TPDDL_EOD!AJ74</f>
        <v>3.12</v>
      </c>
      <c r="N74">
        <f t="shared" si="6"/>
        <v>28</v>
      </c>
      <c r="O74" s="154">
        <f t="shared" si="7"/>
        <v>0</v>
      </c>
      <c r="P74">
        <v>6.77</v>
      </c>
      <c r="Q74">
        <v>12.91</v>
      </c>
      <c r="R74">
        <v>0</v>
      </c>
      <c r="S74">
        <v>5.2</v>
      </c>
      <c r="T74">
        <v>3.12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200</v>
      </c>
      <c r="G75">
        <f t="shared" si="11"/>
        <v>30</v>
      </c>
      <c r="H75" s="154"/>
      <c r="I75">
        <f>BRPL_EOD!AI75+BRPL_EOD!AJ75</f>
        <v>7.2</v>
      </c>
      <c r="J75">
        <f>BYPL_EOD!AI75+BYPL_EOD!AJ75</f>
        <v>13.93</v>
      </c>
      <c r="K75">
        <f>MES_EOD!AI75+MES_EOD!AJ75</f>
        <v>0</v>
      </c>
      <c r="L75">
        <f>NDMC_EOD!AI75+NDMC_EOD!AJ75</f>
        <v>5.54</v>
      </c>
      <c r="M75">
        <f>TPDDL_EOD!AI75+TPDDL_EOD!AJ75</f>
        <v>3.32</v>
      </c>
      <c r="N75">
        <f t="shared" si="6"/>
        <v>29.99</v>
      </c>
      <c r="O75" s="154">
        <f t="shared" si="7"/>
        <v>1.0000000000001563E-2</v>
      </c>
      <c r="P75">
        <v>7.2024008002667559</v>
      </c>
      <c r="Q75">
        <v>13.934644881627209</v>
      </c>
      <c r="R75">
        <v>0</v>
      </c>
      <c r="S75">
        <v>5.5418472824274758</v>
      </c>
      <c r="T75">
        <v>3.3211070356785597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200</v>
      </c>
      <c r="G76">
        <f t="shared" si="11"/>
        <v>30</v>
      </c>
      <c r="H76" s="154"/>
      <c r="I76">
        <f>BRPL_EOD!AI76+BRPL_EOD!AJ76</f>
        <v>5.72</v>
      </c>
      <c r="J76">
        <f>BYPL_EOD!AI76+BYPL_EOD!AJ76</f>
        <v>11.07</v>
      </c>
      <c r="K76">
        <f>MES_EOD!AI76+MES_EOD!AJ76</f>
        <v>0</v>
      </c>
      <c r="L76">
        <f>NDMC_EOD!AI76+NDMC_EOD!AJ76</f>
        <v>4.4000000000000004</v>
      </c>
      <c r="M76">
        <f>TPDDL_EOD!AI76+TPDDL_EOD!AJ76</f>
        <v>8.81</v>
      </c>
      <c r="N76">
        <f t="shared" si="6"/>
        <v>30</v>
      </c>
      <c r="O76" s="154">
        <f t="shared" si="7"/>
        <v>0</v>
      </c>
      <c r="P76">
        <v>5.72</v>
      </c>
      <c r="Q76">
        <v>11.07</v>
      </c>
      <c r="R76">
        <v>0</v>
      </c>
      <c r="S76">
        <v>4.4000000000000004</v>
      </c>
      <c r="T76">
        <v>8.81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200</v>
      </c>
      <c r="G77">
        <f t="shared" si="11"/>
        <v>30</v>
      </c>
      <c r="H77" s="154"/>
      <c r="I77">
        <f>BRPL_EOD!AI77+BRPL_EOD!AJ77</f>
        <v>5.72</v>
      </c>
      <c r="J77">
        <f>BYPL_EOD!AI77+BYPL_EOD!AJ77</f>
        <v>11.07</v>
      </c>
      <c r="K77">
        <f>MES_EOD!AI77+MES_EOD!AJ77</f>
        <v>0</v>
      </c>
      <c r="L77">
        <f>NDMC_EOD!AI77+NDMC_EOD!AJ77</f>
        <v>4.4000000000000004</v>
      </c>
      <c r="M77">
        <f>TPDDL_EOD!AI77+TPDDL_EOD!AJ77</f>
        <v>8.81</v>
      </c>
      <c r="N77">
        <f t="shared" si="6"/>
        <v>30</v>
      </c>
      <c r="O77" s="154">
        <f t="shared" si="7"/>
        <v>0</v>
      </c>
      <c r="P77">
        <v>5.72</v>
      </c>
      <c r="Q77">
        <v>11.07</v>
      </c>
      <c r="R77">
        <v>0</v>
      </c>
      <c r="S77">
        <v>4.4000000000000004</v>
      </c>
      <c r="T77">
        <v>8.81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200</v>
      </c>
      <c r="G78">
        <f t="shared" si="11"/>
        <v>30</v>
      </c>
      <c r="H78" s="154"/>
      <c r="I78">
        <f>BRPL_EOD!AI78+BRPL_EOD!AJ78</f>
        <v>5.72</v>
      </c>
      <c r="J78">
        <f>BYPL_EOD!AI78+BYPL_EOD!AJ78</f>
        <v>11.07</v>
      </c>
      <c r="K78">
        <f>MES_EOD!AI78+MES_EOD!AJ78</f>
        <v>0</v>
      </c>
      <c r="L78">
        <f>NDMC_EOD!AI78+NDMC_EOD!AJ78</f>
        <v>4.4000000000000004</v>
      </c>
      <c r="M78">
        <f>TPDDL_EOD!AI78+TPDDL_EOD!AJ78</f>
        <v>8.81</v>
      </c>
      <c r="N78">
        <f t="shared" si="6"/>
        <v>30</v>
      </c>
      <c r="O78" s="154">
        <f t="shared" si="7"/>
        <v>0</v>
      </c>
      <c r="P78">
        <v>5.72</v>
      </c>
      <c r="Q78">
        <v>11.07</v>
      </c>
      <c r="R78">
        <v>0</v>
      </c>
      <c r="S78">
        <v>4.4000000000000004</v>
      </c>
      <c r="T78">
        <v>8.81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200</v>
      </c>
      <c r="G79">
        <f t="shared" si="11"/>
        <v>30</v>
      </c>
      <c r="H79" s="154"/>
      <c r="I79">
        <f>BRPL_EOD!AI79+BRPL_EOD!AJ79</f>
        <v>5.0599999999999996</v>
      </c>
      <c r="J79">
        <f>BYPL_EOD!AI79+BYPL_EOD!AJ79</f>
        <v>9.35</v>
      </c>
      <c r="K79">
        <f>MES_EOD!AI79+MES_EOD!AJ79</f>
        <v>3.9</v>
      </c>
      <c r="L79">
        <f>NDMC_EOD!AI79+NDMC_EOD!AJ79</f>
        <v>3.9</v>
      </c>
      <c r="M79">
        <f>TPDDL_EOD!AI79+TPDDL_EOD!AJ79</f>
        <v>7.79</v>
      </c>
      <c r="N79">
        <f t="shared" si="6"/>
        <v>29.999999999999996</v>
      </c>
      <c r="O79" s="154">
        <f t="shared" si="7"/>
        <v>0</v>
      </c>
      <c r="P79">
        <v>5.0600000000000005</v>
      </c>
      <c r="Q79">
        <v>9.3500000000000014</v>
      </c>
      <c r="R79">
        <v>3.9000000000000004</v>
      </c>
      <c r="S79">
        <v>3.9000000000000004</v>
      </c>
      <c r="T79">
        <v>7.7900000000000009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200</v>
      </c>
      <c r="G80">
        <f t="shared" si="11"/>
        <v>30</v>
      </c>
      <c r="H80" s="154"/>
      <c r="I80">
        <f>BRPL_EOD!AI80+BRPL_EOD!AJ80</f>
        <v>5.72</v>
      </c>
      <c r="J80">
        <f>BYPL_EOD!AI80+BYPL_EOD!AJ80</f>
        <v>11.07</v>
      </c>
      <c r="K80">
        <f>MES_EOD!AI80+MES_EOD!AJ80</f>
        <v>0</v>
      </c>
      <c r="L80">
        <f>NDMC_EOD!AI80+NDMC_EOD!AJ80</f>
        <v>4.4000000000000004</v>
      </c>
      <c r="M80">
        <f>TPDDL_EOD!AI80+TPDDL_EOD!AJ80</f>
        <v>8.81</v>
      </c>
      <c r="N80">
        <f t="shared" si="6"/>
        <v>30</v>
      </c>
      <c r="O80" s="154">
        <f t="shared" si="7"/>
        <v>0</v>
      </c>
      <c r="P80">
        <v>5.72</v>
      </c>
      <c r="Q80">
        <v>11.07</v>
      </c>
      <c r="R80">
        <v>0</v>
      </c>
      <c r="S80">
        <v>4.4000000000000004</v>
      </c>
      <c r="T80">
        <v>8.81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200</v>
      </c>
      <c r="G81">
        <f t="shared" si="11"/>
        <v>30</v>
      </c>
      <c r="H81" s="154"/>
      <c r="I81">
        <f>BRPL_EOD!AI81+BRPL_EOD!AJ81</f>
        <v>5.72</v>
      </c>
      <c r="J81">
        <f>BYPL_EOD!AI81+BYPL_EOD!AJ81</f>
        <v>11.07</v>
      </c>
      <c r="K81">
        <f>MES_EOD!AI81+MES_EOD!AJ81</f>
        <v>0</v>
      </c>
      <c r="L81">
        <f>NDMC_EOD!AI81+NDMC_EOD!AJ81</f>
        <v>4.4000000000000004</v>
      </c>
      <c r="M81">
        <f>TPDDL_EOD!AI81+TPDDL_EOD!AJ81</f>
        <v>8.81</v>
      </c>
      <c r="N81">
        <f t="shared" si="6"/>
        <v>30</v>
      </c>
      <c r="O81" s="154">
        <f t="shared" si="7"/>
        <v>0</v>
      </c>
      <c r="P81">
        <v>5.72</v>
      </c>
      <c r="Q81">
        <v>11.07</v>
      </c>
      <c r="R81">
        <v>0</v>
      </c>
      <c r="S81">
        <v>4.4000000000000004</v>
      </c>
      <c r="T81">
        <v>8.81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200</v>
      </c>
      <c r="G82">
        <f t="shared" si="11"/>
        <v>30</v>
      </c>
      <c r="H82" s="154"/>
      <c r="I82">
        <f>BRPL_EOD!AI82+BRPL_EOD!AJ82</f>
        <v>5.72</v>
      </c>
      <c r="J82">
        <f>BYPL_EOD!AI82+BYPL_EOD!AJ82</f>
        <v>11.07</v>
      </c>
      <c r="K82">
        <f>MES_EOD!AI82+MES_EOD!AJ82</f>
        <v>0</v>
      </c>
      <c r="L82">
        <f>NDMC_EOD!AI82+NDMC_EOD!AJ82</f>
        <v>4.4000000000000004</v>
      </c>
      <c r="M82">
        <f>TPDDL_EOD!AI82+TPDDL_EOD!AJ82</f>
        <v>8.81</v>
      </c>
      <c r="N82">
        <f t="shared" si="6"/>
        <v>30</v>
      </c>
      <c r="O82" s="154">
        <f t="shared" si="7"/>
        <v>0</v>
      </c>
      <c r="P82">
        <v>5.72</v>
      </c>
      <c r="Q82">
        <v>11.07</v>
      </c>
      <c r="R82">
        <v>0</v>
      </c>
      <c r="S82">
        <v>4.4000000000000004</v>
      </c>
      <c r="T82">
        <v>8.81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200</v>
      </c>
      <c r="G83">
        <f t="shared" si="11"/>
        <v>32</v>
      </c>
      <c r="H83" s="154"/>
      <c r="I83">
        <f>BRPL_EOD!AI83+BRPL_EOD!AJ83</f>
        <v>6.07</v>
      </c>
      <c r="J83">
        <f>BYPL_EOD!AI83+BYPL_EOD!AJ83</f>
        <v>11.91</v>
      </c>
      <c r="K83">
        <f>MES_EOD!AI83+MES_EOD!AJ83</f>
        <v>0</v>
      </c>
      <c r="L83">
        <f>NDMC_EOD!AI83+NDMC_EOD!AJ83</f>
        <v>4.67</v>
      </c>
      <c r="M83">
        <f>TPDDL_EOD!AI83+TPDDL_EOD!AJ83</f>
        <v>9.34</v>
      </c>
      <c r="N83">
        <f t="shared" si="6"/>
        <v>31.99</v>
      </c>
      <c r="O83" s="154">
        <f t="shared" si="7"/>
        <v>1.0000000000001563E-2</v>
      </c>
      <c r="P83">
        <v>6.0718974679587374</v>
      </c>
      <c r="Q83">
        <v>11.913723038449517</v>
      </c>
      <c r="R83">
        <v>0</v>
      </c>
      <c r="S83">
        <v>4.6714598311972493</v>
      </c>
      <c r="T83">
        <v>9.3429196623944986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200</v>
      </c>
      <c r="G84">
        <f t="shared" si="11"/>
        <v>32</v>
      </c>
      <c r="H84" s="154"/>
      <c r="I84">
        <f>BRPL_EOD!AI84+BRPL_EOD!AJ84</f>
        <v>6.07</v>
      </c>
      <c r="J84">
        <f>BYPL_EOD!AI84+BYPL_EOD!AJ84</f>
        <v>11.91</v>
      </c>
      <c r="K84">
        <f>MES_EOD!AI84+MES_EOD!AJ84</f>
        <v>0</v>
      </c>
      <c r="L84">
        <f>NDMC_EOD!AI84+NDMC_EOD!AJ84</f>
        <v>4.67</v>
      </c>
      <c r="M84">
        <f>TPDDL_EOD!AI84+TPDDL_EOD!AJ84</f>
        <v>9.34</v>
      </c>
      <c r="N84">
        <f t="shared" si="6"/>
        <v>31.99</v>
      </c>
      <c r="O84" s="154">
        <f t="shared" si="7"/>
        <v>1.0000000000001563E-2</v>
      </c>
      <c r="P84">
        <v>6.0718974679587374</v>
      </c>
      <c r="Q84">
        <v>11.913723038449517</v>
      </c>
      <c r="R84">
        <v>0</v>
      </c>
      <c r="S84">
        <v>4.6714598311972493</v>
      </c>
      <c r="T84">
        <v>9.3429196623944986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200</v>
      </c>
      <c r="G85">
        <f t="shared" si="11"/>
        <v>32</v>
      </c>
      <c r="H85" s="154"/>
      <c r="I85">
        <f>BRPL_EOD!AI85+BRPL_EOD!AJ85</f>
        <v>5.38</v>
      </c>
      <c r="J85">
        <f>BYPL_EOD!AI85+BYPL_EOD!AJ85</f>
        <v>10.050000000000001</v>
      </c>
      <c r="K85">
        <f>MES_EOD!AI85+MES_EOD!AJ85</f>
        <v>4.1399999999999997</v>
      </c>
      <c r="L85">
        <f>NDMC_EOD!AI85+NDMC_EOD!AJ85</f>
        <v>4.1399999999999997</v>
      </c>
      <c r="M85">
        <f>TPDDL_EOD!AI85+TPDDL_EOD!AJ85</f>
        <v>8.2799999999999994</v>
      </c>
      <c r="N85">
        <f t="shared" si="6"/>
        <v>31.990000000000002</v>
      </c>
      <c r="O85" s="154">
        <f t="shared" si="7"/>
        <v>9.9999999999980105E-3</v>
      </c>
      <c r="P85">
        <v>5.3816817755548607</v>
      </c>
      <c r="Q85">
        <v>10.05314160675211</v>
      </c>
      <c r="R85">
        <v>4.1412941544232567</v>
      </c>
      <c r="S85">
        <v>4.1412941544232567</v>
      </c>
      <c r="T85">
        <v>8.2825883088465133</v>
      </c>
      <c r="U85" s="156">
        <f t="shared" si="8"/>
        <v>31.999999999999996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200</v>
      </c>
      <c r="G86">
        <f t="shared" si="11"/>
        <v>30</v>
      </c>
      <c r="H86" s="154"/>
      <c r="I86">
        <f>BRPL_EOD!AI86+BRPL_EOD!AJ86</f>
        <v>5.69</v>
      </c>
      <c r="J86">
        <f>BYPL_EOD!AI86+BYPL_EOD!AJ86</f>
        <v>11.17</v>
      </c>
      <c r="K86">
        <f>MES_EOD!AI86+MES_EOD!AJ86</f>
        <v>0</v>
      </c>
      <c r="L86">
        <f>NDMC_EOD!AI86+NDMC_EOD!AJ86</f>
        <v>4.38</v>
      </c>
      <c r="M86">
        <f>TPDDL_EOD!AI86+TPDDL_EOD!AJ86</f>
        <v>8.76</v>
      </c>
      <c r="N86">
        <f t="shared" si="6"/>
        <v>30</v>
      </c>
      <c r="O86" s="154">
        <f t="shared" si="7"/>
        <v>0</v>
      </c>
      <c r="P86">
        <v>5.69</v>
      </c>
      <c r="Q86">
        <v>11.17</v>
      </c>
      <c r="R86">
        <v>0</v>
      </c>
      <c r="S86">
        <v>4.38</v>
      </c>
      <c r="T86">
        <v>8.76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200</v>
      </c>
      <c r="G87">
        <f t="shared" si="11"/>
        <v>30</v>
      </c>
      <c r="H87" s="154"/>
      <c r="I87">
        <f>BRPL_EOD!AI87+BRPL_EOD!AJ87</f>
        <v>5.69</v>
      </c>
      <c r="J87">
        <f>BYPL_EOD!AI87+BYPL_EOD!AJ87</f>
        <v>11.17</v>
      </c>
      <c r="K87">
        <f>MES_EOD!AI87+MES_EOD!AJ87</f>
        <v>0</v>
      </c>
      <c r="L87">
        <f>NDMC_EOD!AI87+NDMC_EOD!AJ87</f>
        <v>4.38</v>
      </c>
      <c r="M87">
        <f>TPDDL_EOD!AI87+TPDDL_EOD!AJ87</f>
        <v>8.76</v>
      </c>
      <c r="N87">
        <f t="shared" si="6"/>
        <v>30</v>
      </c>
      <c r="O87" s="154">
        <f t="shared" si="7"/>
        <v>0</v>
      </c>
      <c r="P87">
        <v>5.69</v>
      </c>
      <c r="Q87">
        <v>11.17</v>
      </c>
      <c r="R87">
        <v>0</v>
      </c>
      <c r="S87">
        <v>4.38</v>
      </c>
      <c r="T87">
        <v>8.76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200</v>
      </c>
      <c r="G88">
        <f t="shared" si="11"/>
        <v>30</v>
      </c>
      <c r="H88" s="154"/>
      <c r="I88">
        <f>BRPL_EOD!AI88+BRPL_EOD!AJ88</f>
        <v>5.69</v>
      </c>
      <c r="J88">
        <f>BYPL_EOD!AI88+BYPL_EOD!AJ88</f>
        <v>11.17</v>
      </c>
      <c r="K88">
        <f>MES_EOD!AI88+MES_EOD!AJ88</f>
        <v>0</v>
      </c>
      <c r="L88">
        <f>NDMC_EOD!AI88+NDMC_EOD!AJ88</f>
        <v>4.38</v>
      </c>
      <c r="M88">
        <f>TPDDL_EOD!AI88+TPDDL_EOD!AJ88</f>
        <v>8.76</v>
      </c>
      <c r="N88">
        <f t="shared" si="6"/>
        <v>30</v>
      </c>
      <c r="O88" s="154">
        <f t="shared" si="7"/>
        <v>0</v>
      </c>
      <c r="P88">
        <v>5.69</v>
      </c>
      <c r="Q88">
        <v>11.17</v>
      </c>
      <c r="R88">
        <v>0</v>
      </c>
      <c r="S88">
        <v>4.38</v>
      </c>
      <c r="T88">
        <v>8.76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200</v>
      </c>
      <c r="G89">
        <f t="shared" si="11"/>
        <v>30</v>
      </c>
      <c r="H89" s="154"/>
      <c r="I89">
        <f>BRPL_EOD!AI89+BRPL_EOD!AJ89</f>
        <v>5.69</v>
      </c>
      <c r="J89">
        <f>BYPL_EOD!AI89+BYPL_EOD!AJ89</f>
        <v>11.17</v>
      </c>
      <c r="K89">
        <f>MES_EOD!AI89+MES_EOD!AJ89</f>
        <v>0</v>
      </c>
      <c r="L89">
        <f>NDMC_EOD!AI89+NDMC_EOD!AJ89</f>
        <v>4.38</v>
      </c>
      <c r="M89">
        <f>TPDDL_EOD!AI89+TPDDL_EOD!AJ89</f>
        <v>8.76</v>
      </c>
      <c r="N89">
        <f t="shared" si="6"/>
        <v>30</v>
      </c>
      <c r="O89" s="154">
        <f t="shared" si="7"/>
        <v>0</v>
      </c>
      <c r="P89">
        <v>5.69</v>
      </c>
      <c r="Q89">
        <v>11.17</v>
      </c>
      <c r="R89">
        <v>0</v>
      </c>
      <c r="S89">
        <v>4.38</v>
      </c>
      <c r="T89">
        <v>8.76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200</v>
      </c>
      <c r="G90">
        <f t="shared" si="11"/>
        <v>30</v>
      </c>
      <c r="H90" s="154"/>
      <c r="I90">
        <f>BRPL_EOD!AI90+BRPL_EOD!AJ90</f>
        <v>5.69</v>
      </c>
      <c r="J90">
        <f>BYPL_EOD!AI90+BYPL_EOD!AJ90</f>
        <v>11.17</v>
      </c>
      <c r="K90">
        <f>MES_EOD!AI90+MES_EOD!AJ90</f>
        <v>0</v>
      </c>
      <c r="L90">
        <f>NDMC_EOD!AI90+NDMC_EOD!AJ90</f>
        <v>4.38</v>
      </c>
      <c r="M90">
        <f>TPDDL_EOD!AI90+TPDDL_EOD!AJ90</f>
        <v>8.76</v>
      </c>
      <c r="N90">
        <f t="shared" si="6"/>
        <v>30</v>
      </c>
      <c r="O90" s="154">
        <f t="shared" si="7"/>
        <v>0</v>
      </c>
      <c r="P90">
        <v>5.69</v>
      </c>
      <c r="Q90">
        <v>11.17</v>
      </c>
      <c r="R90">
        <v>0</v>
      </c>
      <c r="S90">
        <v>4.38</v>
      </c>
      <c r="T90">
        <v>8.76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200</v>
      </c>
      <c r="G91">
        <f t="shared" si="11"/>
        <v>31</v>
      </c>
      <c r="H91" s="154"/>
      <c r="I91">
        <f>BRPL_EOD!AI91+BRPL_EOD!AJ91</f>
        <v>5.22</v>
      </c>
      <c r="J91">
        <f>BYPL_EOD!AI91+BYPL_EOD!AJ91</f>
        <v>9.74</v>
      </c>
      <c r="K91">
        <f>MES_EOD!AI91+MES_EOD!AJ91</f>
        <v>4.01</v>
      </c>
      <c r="L91">
        <f>NDMC_EOD!AI91+NDMC_EOD!AJ91</f>
        <v>4.01</v>
      </c>
      <c r="M91">
        <f>TPDDL_EOD!AI91+TPDDL_EOD!AJ91</f>
        <v>8.02</v>
      </c>
      <c r="N91">
        <f t="shared" si="6"/>
        <v>30.999999999999996</v>
      </c>
      <c r="O91" s="154">
        <f t="shared" si="7"/>
        <v>0</v>
      </c>
      <c r="P91">
        <v>5.2200000000000006</v>
      </c>
      <c r="Q91">
        <v>9.740000000000002</v>
      </c>
      <c r="R91">
        <v>4.0100000000000007</v>
      </c>
      <c r="S91">
        <v>4.0100000000000007</v>
      </c>
      <c r="T91">
        <v>8.0200000000000014</v>
      </c>
      <c r="U91" s="156">
        <f t="shared" si="8"/>
        <v>31.000000000000007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200</v>
      </c>
      <c r="G92">
        <f t="shared" si="11"/>
        <v>31</v>
      </c>
      <c r="H92" s="154"/>
      <c r="I92">
        <f>BRPL_EOD!AI92+BRPL_EOD!AJ92</f>
        <v>5.88</v>
      </c>
      <c r="J92">
        <f>BYPL_EOD!AI92+BYPL_EOD!AJ92</f>
        <v>11.54</v>
      </c>
      <c r="K92">
        <f>MES_EOD!AI92+MES_EOD!AJ92</f>
        <v>0</v>
      </c>
      <c r="L92">
        <f>NDMC_EOD!AI92+NDMC_EOD!AJ92</f>
        <v>4.53</v>
      </c>
      <c r="M92">
        <f>TPDDL_EOD!AI92+TPDDL_EOD!AJ92</f>
        <v>9.0500000000000007</v>
      </c>
      <c r="N92">
        <f t="shared" si="6"/>
        <v>31</v>
      </c>
      <c r="O92" s="154">
        <f t="shared" si="7"/>
        <v>0</v>
      </c>
      <c r="P92">
        <v>5.88</v>
      </c>
      <c r="Q92">
        <v>11.54</v>
      </c>
      <c r="R92">
        <v>0</v>
      </c>
      <c r="S92">
        <v>4.53</v>
      </c>
      <c r="T92">
        <v>9.0500000000000007</v>
      </c>
      <c r="U92" s="156">
        <f t="shared" si="8"/>
        <v>31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31</v>
      </c>
      <c r="E93">
        <f>PPCL!P93</f>
        <v>0</v>
      </c>
      <c r="F93">
        <f t="shared" si="10"/>
        <v>200</v>
      </c>
      <c r="G93">
        <f t="shared" si="11"/>
        <v>31</v>
      </c>
      <c r="H93" s="154"/>
      <c r="I93">
        <f>BRPL_EOD!AI93+BRPL_EOD!AJ93</f>
        <v>5.88</v>
      </c>
      <c r="J93">
        <f>BYPL_EOD!AI93+BYPL_EOD!AJ93</f>
        <v>11.54</v>
      </c>
      <c r="K93">
        <f>MES_EOD!AI93+MES_EOD!AJ93</f>
        <v>0</v>
      </c>
      <c r="L93">
        <f>NDMC_EOD!AI93+NDMC_EOD!AJ93</f>
        <v>4.53</v>
      </c>
      <c r="M93">
        <f>TPDDL_EOD!AI93+TPDDL_EOD!AJ93</f>
        <v>9.0500000000000007</v>
      </c>
      <c r="N93">
        <f t="shared" si="6"/>
        <v>31</v>
      </c>
      <c r="O93" s="154">
        <f t="shared" si="7"/>
        <v>0</v>
      </c>
      <c r="P93">
        <v>5.88</v>
      </c>
      <c r="Q93">
        <v>11.54</v>
      </c>
      <c r="R93">
        <v>0</v>
      </c>
      <c r="S93">
        <v>4.53</v>
      </c>
      <c r="T93">
        <v>9.0500000000000007</v>
      </c>
      <c r="U93" s="156">
        <f t="shared" si="8"/>
        <v>31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31</v>
      </c>
      <c r="E94">
        <f>PPCL!P94</f>
        <v>0</v>
      </c>
      <c r="F94">
        <f t="shared" si="10"/>
        <v>200</v>
      </c>
      <c r="G94">
        <f t="shared" si="11"/>
        <v>31</v>
      </c>
      <c r="H94" s="154"/>
      <c r="I94">
        <f>BRPL_EOD!AI94+BRPL_EOD!AJ94</f>
        <v>5.88</v>
      </c>
      <c r="J94">
        <f>BYPL_EOD!AI94+BYPL_EOD!AJ94</f>
        <v>11.54</v>
      </c>
      <c r="K94">
        <f>MES_EOD!AI94+MES_EOD!AJ94</f>
        <v>0</v>
      </c>
      <c r="L94">
        <f>NDMC_EOD!AI94+NDMC_EOD!AJ94</f>
        <v>4.53</v>
      </c>
      <c r="M94">
        <f>TPDDL_EOD!AI94+TPDDL_EOD!AJ94</f>
        <v>9.0500000000000007</v>
      </c>
      <c r="N94">
        <f t="shared" si="6"/>
        <v>31</v>
      </c>
      <c r="O94" s="154">
        <f t="shared" si="7"/>
        <v>0</v>
      </c>
      <c r="P94">
        <v>5.88</v>
      </c>
      <c r="Q94">
        <v>11.54</v>
      </c>
      <c r="R94">
        <v>0</v>
      </c>
      <c r="S94">
        <v>4.53</v>
      </c>
      <c r="T94">
        <v>9.0500000000000007</v>
      </c>
      <c r="U94" s="156">
        <f t="shared" si="8"/>
        <v>31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31</v>
      </c>
      <c r="E95">
        <f>PPCL!P95</f>
        <v>0</v>
      </c>
      <c r="F95">
        <f t="shared" si="10"/>
        <v>200</v>
      </c>
      <c r="G95">
        <f t="shared" si="11"/>
        <v>31</v>
      </c>
      <c r="H95" s="154"/>
      <c r="I95">
        <f>BRPL_EOD!AI95+BRPL_EOD!AJ95</f>
        <v>5.88</v>
      </c>
      <c r="J95">
        <f>BYPL_EOD!AI95+BYPL_EOD!AJ95</f>
        <v>11.54</v>
      </c>
      <c r="K95">
        <f>MES_EOD!AI95+MES_EOD!AJ95</f>
        <v>0</v>
      </c>
      <c r="L95">
        <f>NDMC_EOD!AI95+NDMC_EOD!AJ95</f>
        <v>4.53</v>
      </c>
      <c r="M95">
        <f>TPDDL_EOD!AI95+TPDDL_EOD!AJ95</f>
        <v>9.0500000000000007</v>
      </c>
      <c r="N95">
        <f t="shared" si="6"/>
        <v>31</v>
      </c>
      <c r="O95" s="154">
        <f t="shared" si="7"/>
        <v>0</v>
      </c>
      <c r="P95">
        <v>5.88</v>
      </c>
      <c r="Q95">
        <v>11.54</v>
      </c>
      <c r="R95">
        <v>0</v>
      </c>
      <c r="S95">
        <v>4.53</v>
      </c>
      <c r="T95">
        <v>9.0500000000000007</v>
      </c>
      <c r="U95" s="156">
        <f t="shared" si="8"/>
        <v>31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31</v>
      </c>
      <c r="E96">
        <f>PPCL!P96</f>
        <v>0</v>
      </c>
      <c r="F96">
        <f t="shared" si="10"/>
        <v>200</v>
      </c>
      <c r="G96">
        <f t="shared" si="11"/>
        <v>31</v>
      </c>
      <c r="H96" s="154"/>
      <c r="I96">
        <f>BRPL_EOD!AI96+BRPL_EOD!AJ96</f>
        <v>5.88</v>
      </c>
      <c r="J96">
        <f>BYPL_EOD!AI96+BYPL_EOD!AJ96</f>
        <v>11.54</v>
      </c>
      <c r="K96">
        <f>MES_EOD!AI96+MES_EOD!AJ96</f>
        <v>0</v>
      </c>
      <c r="L96">
        <f>NDMC_EOD!AI96+NDMC_EOD!AJ96</f>
        <v>4.53</v>
      </c>
      <c r="M96">
        <f>TPDDL_EOD!AI96+TPDDL_EOD!AJ96</f>
        <v>9.0500000000000007</v>
      </c>
      <c r="N96">
        <f t="shared" si="6"/>
        <v>31</v>
      </c>
      <c r="O96" s="154">
        <f t="shared" si="7"/>
        <v>0</v>
      </c>
      <c r="P96">
        <v>5.88</v>
      </c>
      <c r="Q96">
        <v>11.54</v>
      </c>
      <c r="R96">
        <v>0</v>
      </c>
      <c r="S96">
        <v>4.53</v>
      </c>
      <c r="T96">
        <v>9.0500000000000007</v>
      </c>
      <c r="U96" s="156">
        <f t="shared" si="8"/>
        <v>31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31</v>
      </c>
      <c r="E97">
        <f>PPCL!P97</f>
        <v>0</v>
      </c>
      <c r="F97">
        <f t="shared" si="10"/>
        <v>200</v>
      </c>
      <c r="G97">
        <f t="shared" si="11"/>
        <v>31</v>
      </c>
      <c r="H97" s="154"/>
      <c r="I97">
        <f>BRPL_EOD!AI97+BRPL_EOD!AJ97</f>
        <v>5.22</v>
      </c>
      <c r="J97">
        <f>BYPL_EOD!AI97+BYPL_EOD!AJ97</f>
        <v>9.74</v>
      </c>
      <c r="K97">
        <f>MES_EOD!AI97+MES_EOD!AJ97</f>
        <v>4.01</v>
      </c>
      <c r="L97">
        <f>NDMC_EOD!AI97+NDMC_EOD!AJ97</f>
        <v>4.01</v>
      </c>
      <c r="M97">
        <f>TPDDL_EOD!AI97+TPDDL_EOD!AJ97</f>
        <v>8.02</v>
      </c>
      <c r="N97">
        <f t="shared" si="6"/>
        <v>30.999999999999996</v>
      </c>
      <c r="O97" s="154">
        <f t="shared" si="7"/>
        <v>0</v>
      </c>
      <c r="P97">
        <v>5.2200000000000006</v>
      </c>
      <c r="Q97">
        <v>9.740000000000002</v>
      </c>
      <c r="R97">
        <v>4.0100000000000007</v>
      </c>
      <c r="S97">
        <v>4.0100000000000007</v>
      </c>
      <c r="T97">
        <v>8.0200000000000014</v>
      </c>
      <c r="U97" s="156">
        <f t="shared" si="8"/>
        <v>31.000000000000007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31</v>
      </c>
      <c r="E98">
        <f>PPCL!P98</f>
        <v>0</v>
      </c>
      <c r="F98">
        <f t="shared" si="10"/>
        <v>200</v>
      </c>
      <c r="G98">
        <f t="shared" si="11"/>
        <v>31</v>
      </c>
      <c r="H98" s="154"/>
      <c r="I98">
        <f>BRPL_EOD!AI98+BRPL_EOD!AJ98</f>
        <v>5.88</v>
      </c>
      <c r="J98">
        <f>BYPL_EOD!AI98+BYPL_EOD!AJ98</f>
        <v>11.54</v>
      </c>
      <c r="K98">
        <f>MES_EOD!AI98+MES_EOD!AJ98</f>
        <v>0</v>
      </c>
      <c r="L98">
        <f>NDMC_EOD!AI98+NDMC_EOD!AJ98</f>
        <v>4.53</v>
      </c>
      <c r="M98">
        <f>TPDDL_EOD!AI98+TPDDL_EOD!AJ98</f>
        <v>9.0500000000000007</v>
      </c>
      <c r="N98">
        <f t="shared" si="6"/>
        <v>31</v>
      </c>
      <c r="O98" s="154">
        <f t="shared" si="7"/>
        <v>0</v>
      </c>
      <c r="P98">
        <v>5.88</v>
      </c>
      <c r="Q98">
        <v>11.54</v>
      </c>
      <c r="R98">
        <v>0</v>
      </c>
      <c r="S98">
        <v>4.53</v>
      </c>
      <c r="T98">
        <v>9.0500000000000007</v>
      </c>
      <c r="U98" s="156">
        <f t="shared" si="8"/>
        <v>31</v>
      </c>
      <c r="V98" s="154">
        <f t="shared" si="9"/>
        <v>0</v>
      </c>
    </row>
    <row r="99" spans="1:22">
      <c r="A99" s="156" t="s">
        <v>350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0.76524999999999999</v>
      </c>
      <c r="E99" s="156">
        <f t="shared" si="12"/>
        <v>0</v>
      </c>
      <c r="F99" s="156">
        <f t="shared" si="12"/>
        <v>4.8</v>
      </c>
      <c r="G99" s="156">
        <f t="shared" si="12"/>
        <v>0.76524999999999999</v>
      </c>
      <c r="H99" s="156"/>
      <c r="I99" s="156">
        <f t="shared" si="12"/>
        <v>0.24033249999999998</v>
      </c>
      <c r="J99" s="156">
        <f t="shared" si="12"/>
        <v>0.18301749999999997</v>
      </c>
      <c r="K99" s="156">
        <f t="shared" si="12"/>
        <v>1.1004999999999999E-2</v>
      </c>
      <c r="L99" s="156">
        <f t="shared" si="12"/>
        <v>0.18486249999999987</v>
      </c>
      <c r="M99" s="156">
        <f t="shared" si="12"/>
        <v>0.14603249999999998</v>
      </c>
      <c r="N99" s="156">
        <f t="shared" si="12"/>
        <v>0.76524999999999976</v>
      </c>
      <c r="O99" s="156">
        <f t="shared" si="12"/>
        <v>-1.4210854715202004E-17</v>
      </c>
      <c r="P99" s="156">
        <f t="shared" si="12"/>
        <v>0.24032917351121275</v>
      </c>
      <c r="Q99" s="156">
        <f t="shared" si="12"/>
        <v>0.18302331060350113</v>
      </c>
      <c r="R99" s="156">
        <f t="shared" si="12"/>
        <v>1.1005134380432617E-2</v>
      </c>
      <c r="S99" s="156">
        <f t="shared" si="12"/>
        <v>0.18485994400171435</v>
      </c>
      <c r="T99" s="156">
        <f t="shared" si="12"/>
        <v>0.14603243750313874</v>
      </c>
      <c r="U99" s="156">
        <f t="shared" si="12"/>
        <v>0.76524999999999999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15.75</v>
      </c>
      <c r="J3">
        <f>BYPL_EOD!AC3+BYPL_EOD!AD3</f>
        <v>6.12</v>
      </c>
      <c r="K3">
        <f>MES_EOD!AC3+MES_EOD!AD3</f>
        <v>0</v>
      </c>
      <c r="L3">
        <f>NDMC_EOD!AC3+NDMC_EOD!AD3</f>
        <v>1.81</v>
      </c>
      <c r="M3">
        <f>TPDDL_EOD!AC3+TPDDL_EOD!AD3</f>
        <v>10.5</v>
      </c>
      <c r="N3">
        <f t="shared" ref="N3:N66" si="0">SUM(I3:M3)</f>
        <v>34.18</v>
      </c>
      <c r="O3" s="154">
        <f t="shared" ref="O3:O66" si="1">G3-N3</f>
        <v>0.42000000000000171</v>
      </c>
      <c r="P3">
        <v>15.943534230544179</v>
      </c>
      <c r="Q3">
        <v>6.1952018724400242</v>
      </c>
      <c r="R3">
        <v>0</v>
      </c>
      <c r="S3">
        <v>1.8322410766530135</v>
      </c>
      <c r="T3">
        <v>10.629022820362787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16.2</v>
      </c>
      <c r="J4">
        <f>BYPL_EOD!AC4+BYPL_EOD!AD4</f>
        <v>6.3</v>
      </c>
      <c r="K4">
        <f>MES_EOD!AC4+MES_EOD!AD4</f>
        <v>0</v>
      </c>
      <c r="L4">
        <f>NDMC_EOD!AC4+NDMC_EOD!AD4</f>
        <v>1.86</v>
      </c>
      <c r="M4">
        <f>TPDDL_EOD!AC4+TPDDL_EOD!AD4</f>
        <v>10.8</v>
      </c>
      <c r="N4">
        <f t="shared" si="0"/>
        <v>35.159999999999997</v>
      </c>
      <c r="O4" s="154">
        <f t="shared" si="1"/>
        <v>0.44000000000000483</v>
      </c>
      <c r="P4">
        <v>16.402730375426621</v>
      </c>
      <c r="Q4">
        <v>6.378839590443687</v>
      </c>
      <c r="R4">
        <v>0</v>
      </c>
      <c r="S4">
        <v>1.8832764505119457</v>
      </c>
      <c r="T4">
        <v>10.935153583617749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16.2</v>
      </c>
      <c r="J5">
        <f>BYPL_EOD!AC5+BYPL_EOD!AD5</f>
        <v>6.3</v>
      </c>
      <c r="K5">
        <f>MES_EOD!AC5+MES_EOD!AD5</f>
        <v>0</v>
      </c>
      <c r="L5">
        <f>NDMC_EOD!AC5+NDMC_EOD!AD5</f>
        <v>1.86</v>
      </c>
      <c r="M5">
        <f>TPDDL_EOD!AC5+TPDDL_EOD!AD5</f>
        <v>10.8</v>
      </c>
      <c r="N5">
        <f t="shared" si="0"/>
        <v>35.159999999999997</v>
      </c>
      <c r="O5" s="154">
        <f t="shared" si="1"/>
        <v>0.44000000000000483</v>
      </c>
      <c r="P5">
        <v>16.402730375426621</v>
      </c>
      <c r="Q5">
        <v>6.378839590443687</v>
      </c>
      <c r="R5">
        <v>0</v>
      </c>
      <c r="S5">
        <v>1.8832764505119457</v>
      </c>
      <c r="T5">
        <v>10.935153583617749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16.2</v>
      </c>
      <c r="J6">
        <f>BYPL_EOD!AC6+BYPL_EOD!AD6</f>
        <v>6.3</v>
      </c>
      <c r="K6">
        <f>MES_EOD!AC6+MES_EOD!AD6</f>
        <v>0</v>
      </c>
      <c r="L6">
        <f>NDMC_EOD!AC6+NDMC_EOD!AD6</f>
        <v>1.86</v>
      </c>
      <c r="M6">
        <f>TPDDL_EOD!AC6+TPDDL_EOD!AD6</f>
        <v>10.8</v>
      </c>
      <c r="N6">
        <f t="shared" si="0"/>
        <v>35.159999999999997</v>
      </c>
      <c r="O6" s="154">
        <f t="shared" si="1"/>
        <v>0.44000000000000483</v>
      </c>
      <c r="P6">
        <v>16.402730375426621</v>
      </c>
      <c r="Q6">
        <v>6.378839590443687</v>
      </c>
      <c r="R6">
        <v>0</v>
      </c>
      <c r="S6">
        <v>1.8832764505119457</v>
      </c>
      <c r="T6">
        <v>10.935153583617749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16.2</v>
      </c>
      <c r="J7">
        <f>BYPL_EOD!AC7+BYPL_EOD!AD7</f>
        <v>6.3</v>
      </c>
      <c r="K7">
        <f>MES_EOD!AC7+MES_EOD!AD7</f>
        <v>0</v>
      </c>
      <c r="L7">
        <f>NDMC_EOD!AC7+NDMC_EOD!AD7</f>
        <v>1.86</v>
      </c>
      <c r="M7">
        <f>TPDDL_EOD!AC7+TPDDL_EOD!AD7</f>
        <v>10.8</v>
      </c>
      <c r="N7">
        <f t="shared" si="0"/>
        <v>35.159999999999997</v>
      </c>
      <c r="O7" s="154">
        <f t="shared" si="1"/>
        <v>0.44000000000000483</v>
      </c>
      <c r="P7">
        <v>16.402730375426621</v>
      </c>
      <c r="Q7">
        <v>6.378839590443687</v>
      </c>
      <c r="R7">
        <v>0</v>
      </c>
      <c r="S7">
        <v>1.8832764505119457</v>
      </c>
      <c r="T7">
        <v>10.935153583617749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16.2</v>
      </c>
      <c r="J8">
        <f>BYPL_EOD!AC8+BYPL_EOD!AD8</f>
        <v>6.3</v>
      </c>
      <c r="K8">
        <f>MES_EOD!AC8+MES_EOD!AD8</f>
        <v>0</v>
      </c>
      <c r="L8">
        <f>NDMC_EOD!AC8+NDMC_EOD!AD8</f>
        <v>1.86</v>
      </c>
      <c r="M8">
        <f>TPDDL_EOD!AC8+TPDDL_EOD!AD8</f>
        <v>10.8</v>
      </c>
      <c r="N8">
        <f t="shared" si="0"/>
        <v>35.159999999999997</v>
      </c>
      <c r="O8" s="154">
        <f t="shared" si="1"/>
        <v>0.44000000000000483</v>
      </c>
      <c r="P8">
        <v>16.402730375426621</v>
      </c>
      <c r="Q8">
        <v>6.378839590443687</v>
      </c>
      <c r="R8">
        <v>0</v>
      </c>
      <c r="S8">
        <v>1.8832764505119457</v>
      </c>
      <c r="T8">
        <v>10.935153583617749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16.2</v>
      </c>
      <c r="J9">
        <f>BYPL_EOD!AC9+BYPL_EOD!AD9</f>
        <v>6.3</v>
      </c>
      <c r="K9">
        <f>MES_EOD!AC9+MES_EOD!AD9</f>
        <v>0</v>
      </c>
      <c r="L9">
        <f>NDMC_EOD!AC9+NDMC_EOD!AD9</f>
        <v>1.86</v>
      </c>
      <c r="M9">
        <f>TPDDL_EOD!AC9+TPDDL_EOD!AD9</f>
        <v>10.8</v>
      </c>
      <c r="N9">
        <f t="shared" si="0"/>
        <v>35.159999999999997</v>
      </c>
      <c r="O9" s="154">
        <f t="shared" si="1"/>
        <v>0.44000000000000483</v>
      </c>
      <c r="P9">
        <v>16.402730375426621</v>
      </c>
      <c r="Q9">
        <v>6.378839590443687</v>
      </c>
      <c r="R9">
        <v>0</v>
      </c>
      <c r="S9">
        <v>1.8832764505119457</v>
      </c>
      <c r="T9">
        <v>10.935153583617749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16.2</v>
      </c>
      <c r="J10">
        <f>BYPL_EOD!AC10+BYPL_EOD!AD10</f>
        <v>6.3</v>
      </c>
      <c r="K10">
        <f>MES_EOD!AC10+MES_EOD!AD10</f>
        <v>0</v>
      </c>
      <c r="L10">
        <f>NDMC_EOD!AC10+NDMC_EOD!AD10</f>
        <v>1.86</v>
      </c>
      <c r="M10">
        <f>TPDDL_EOD!AC10+TPDDL_EOD!AD10</f>
        <v>10.8</v>
      </c>
      <c r="N10">
        <f t="shared" si="0"/>
        <v>35.159999999999997</v>
      </c>
      <c r="O10" s="154">
        <f t="shared" si="1"/>
        <v>0.44000000000000483</v>
      </c>
      <c r="P10">
        <v>16.402730375426621</v>
      </c>
      <c r="Q10">
        <v>6.378839590443687</v>
      </c>
      <c r="R10">
        <v>0</v>
      </c>
      <c r="S10">
        <v>1.8832764505119457</v>
      </c>
      <c r="T10">
        <v>10.935153583617749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15.75</v>
      </c>
      <c r="J11">
        <f>BYPL_EOD!AC11+BYPL_EOD!AD11</f>
        <v>6.12</v>
      </c>
      <c r="K11">
        <f>MES_EOD!AC11+MES_EOD!AD11</f>
        <v>0</v>
      </c>
      <c r="L11">
        <f>NDMC_EOD!AC11+NDMC_EOD!AD11</f>
        <v>1.81</v>
      </c>
      <c r="M11">
        <f>TPDDL_EOD!AC11+TPDDL_EOD!AD11</f>
        <v>10.5</v>
      </c>
      <c r="N11">
        <f t="shared" si="0"/>
        <v>34.18</v>
      </c>
      <c r="O11" s="154">
        <f t="shared" si="1"/>
        <v>0.42000000000000171</v>
      </c>
      <c r="P11">
        <v>15.943534230544179</v>
      </c>
      <c r="Q11">
        <v>6.1952018724400242</v>
      </c>
      <c r="R11">
        <v>0</v>
      </c>
      <c r="S11">
        <v>1.8322410766530135</v>
      </c>
      <c r="T11">
        <v>10.629022820362787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15.75</v>
      </c>
      <c r="J12">
        <f>BYPL_EOD!AC12+BYPL_EOD!AD12</f>
        <v>6.12</v>
      </c>
      <c r="K12">
        <f>MES_EOD!AC12+MES_EOD!AD12</f>
        <v>0</v>
      </c>
      <c r="L12">
        <f>NDMC_EOD!AC12+NDMC_EOD!AD12</f>
        <v>1.81</v>
      </c>
      <c r="M12">
        <f>TPDDL_EOD!AC12+TPDDL_EOD!AD12</f>
        <v>10.5</v>
      </c>
      <c r="N12">
        <f t="shared" si="0"/>
        <v>34.18</v>
      </c>
      <c r="O12" s="154">
        <f t="shared" si="1"/>
        <v>0.42000000000000171</v>
      </c>
      <c r="P12">
        <v>15.943534230544179</v>
      </c>
      <c r="Q12">
        <v>6.1952018724400242</v>
      </c>
      <c r="R12">
        <v>0</v>
      </c>
      <c r="S12">
        <v>1.8322410766530135</v>
      </c>
      <c r="T12">
        <v>10.629022820362787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15.75</v>
      </c>
      <c r="J13">
        <f>BYPL_EOD!AC13+BYPL_EOD!AD13</f>
        <v>6.12</v>
      </c>
      <c r="K13">
        <f>MES_EOD!AC13+MES_EOD!AD13</f>
        <v>0</v>
      </c>
      <c r="L13">
        <f>NDMC_EOD!AC13+NDMC_EOD!AD13</f>
        <v>1.81</v>
      </c>
      <c r="M13">
        <f>TPDDL_EOD!AC13+TPDDL_EOD!AD13</f>
        <v>10.5</v>
      </c>
      <c r="N13">
        <f t="shared" si="0"/>
        <v>34.18</v>
      </c>
      <c r="O13" s="154">
        <f t="shared" si="1"/>
        <v>0.42000000000000171</v>
      </c>
      <c r="P13">
        <v>15.943534230544179</v>
      </c>
      <c r="Q13">
        <v>6.1952018724400242</v>
      </c>
      <c r="R13">
        <v>0</v>
      </c>
      <c r="S13">
        <v>1.8322410766530135</v>
      </c>
      <c r="T13">
        <v>10.629022820362787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15.75</v>
      </c>
      <c r="J14">
        <f>BYPL_EOD!AC14+BYPL_EOD!AD14</f>
        <v>6.12</v>
      </c>
      <c r="K14">
        <f>MES_EOD!AC14+MES_EOD!AD14</f>
        <v>0</v>
      </c>
      <c r="L14">
        <f>NDMC_EOD!AC14+NDMC_EOD!AD14</f>
        <v>1.81</v>
      </c>
      <c r="M14">
        <f>TPDDL_EOD!AC14+TPDDL_EOD!AD14</f>
        <v>10.5</v>
      </c>
      <c r="N14">
        <f t="shared" si="0"/>
        <v>34.18</v>
      </c>
      <c r="O14" s="154">
        <f t="shared" si="1"/>
        <v>0.42000000000000171</v>
      </c>
      <c r="P14">
        <v>15.943534230544179</v>
      </c>
      <c r="Q14">
        <v>6.1952018724400242</v>
      </c>
      <c r="R14">
        <v>0</v>
      </c>
      <c r="S14">
        <v>1.8322410766530135</v>
      </c>
      <c r="T14">
        <v>10.629022820362787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16.2</v>
      </c>
      <c r="J15">
        <f>BYPL_EOD!AC15+BYPL_EOD!AD15</f>
        <v>6.3</v>
      </c>
      <c r="K15">
        <f>MES_EOD!AC15+MES_EOD!AD15</f>
        <v>0</v>
      </c>
      <c r="L15">
        <f>NDMC_EOD!AC15+NDMC_EOD!AD15</f>
        <v>1.86</v>
      </c>
      <c r="M15">
        <f>TPDDL_EOD!AC15+TPDDL_EOD!AD15</f>
        <v>10.8</v>
      </c>
      <c r="N15">
        <f t="shared" si="0"/>
        <v>35.159999999999997</v>
      </c>
      <c r="O15" s="154">
        <f t="shared" si="1"/>
        <v>0.44000000000000483</v>
      </c>
      <c r="P15">
        <v>16.402730375426621</v>
      </c>
      <c r="Q15">
        <v>6.378839590443687</v>
      </c>
      <c r="R15">
        <v>0</v>
      </c>
      <c r="S15">
        <v>1.8832764505119457</v>
      </c>
      <c r="T15">
        <v>10.935153583617749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16.2</v>
      </c>
      <c r="J16">
        <f>BYPL_EOD!AC16+BYPL_EOD!AD16</f>
        <v>6.3</v>
      </c>
      <c r="K16">
        <f>MES_EOD!AC16+MES_EOD!AD16</f>
        <v>0</v>
      </c>
      <c r="L16">
        <f>NDMC_EOD!AC16+NDMC_EOD!AD16</f>
        <v>1.86</v>
      </c>
      <c r="M16">
        <f>TPDDL_EOD!AC16+TPDDL_EOD!AD16</f>
        <v>10.8</v>
      </c>
      <c r="N16">
        <f t="shared" si="0"/>
        <v>35.159999999999997</v>
      </c>
      <c r="O16" s="154">
        <f t="shared" si="1"/>
        <v>0.44000000000000483</v>
      </c>
      <c r="P16">
        <v>16.402730375426621</v>
      </c>
      <c r="Q16">
        <v>6.378839590443687</v>
      </c>
      <c r="R16">
        <v>0</v>
      </c>
      <c r="S16">
        <v>1.8832764505119457</v>
      </c>
      <c r="T16">
        <v>10.935153583617749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16.2</v>
      </c>
      <c r="J17">
        <f>BYPL_EOD!AC17+BYPL_EOD!AD17</f>
        <v>6.3</v>
      </c>
      <c r="K17">
        <f>MES_EOD!AC17+MES_EOD!AD17</f>
        <v>0</v>
      </c>
      <c r="L17">
        <f>NDMC_EOD!AC17+NDMC_EOD!AD17</f>
        <v>1.86</v>
      </c>
      <c r="M17">
        <f>TPDDL_EOD!AC17+TPDDL_EOD!AD17</f>
        <v>10.8</v>
      </c>
      <c r="N17">
        <f t="shared" si="0"/>
        <v>35.159999999999997</v>
      </c>
      <c r="O17" s="154">
        <f t="shared" si="1"/>
        <v>0.44000000000000483</v>
      </c>
      <c r="P17">
        <v>16.402730375426621</v>
      </c>
      <c r="Q17">
        <v>6.378839590443687</v>
      </c>
      <c r="R17">
        <v>0</v>
      </c>
      <c r="S17">
        <v>1.8832764505119457</v>
      </c>
      <c r="T17">
        <v>10.935153583617749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16.2</v>
      </c>
      <c r="J18">
        <f>BYPL_EOD!AC18+BYPL_EOD!AD18</f>
        <v>6.3</v>
      </c>
      <c r="K18">
        <f>MES_EOD!AC18+MES_EOD!AD18</f>
        <v>0</v>
      </c>
      <c r="L18">
        <f>NDMC_EOD!AC18+NDMC_EOD!AD18</f>
        <v>1.86</v>
      </c>
      <c r="M18">
        <f>TPDDL_EOD!AC18+TPDDL_EOD!AD18</f>
        <v>10.8</v>
      </c>
      <c r="N18">
        <f t="shared" si="0"/>
        <v>35.159999999999997</v>
      </c>
      <c r="O18" s="154">
        <f t="shared" si="1"/>
        <v>0.44000000000000483</v>
      </c>
      <c r="P18">
        <v>16.402730375426621</v>
      </c>
      <c r="Q18">
        <v>6.378839590443687</v>
      </c>
      <c r="R18">
        <v>0</v>
      </c>
      <c r="S18">
        <v>1.8832764505119457</v>
      </c>
      <c r="T18">
        <v>10.935153583617749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16.2</v>
      </c>
      <c r="J19">
        <f>BYPL_EOD!AC19+BYPL_EOD!AD19</f>
        <v>6.3</v>
      </c>
      <c r="K19">
        <f>MES_EOD!AC19+MES_EOD!AD19</f>
        <v>0</v>
      </c>
      <c r="L19">
        <f>NDMC_EOD!AC19+NDMC_EOD!AD19</f>
        <v>1.86</v>
      </c>
      <c r="M19">
        <f>TPDDL_EOD!AC19+TPDDL_EOD!AD19</f>
        <v>10.8</v>
      </c>
      <c r="N19">
        <f t="shared" si="0"/>
        <v>35.159999999999997</v>
      </c>
      <c r="O19" s="154">
        <f t="shared" si="1"/>
        <v>0.44000000000000483</v>
      </c>
      <c r="P19">
        <v>16.402730375426621</v>
      </c>
      <c r="Q19">
        <v>6.378839590443687</v>
      </c>
      <c r="R19">
        <v>0</v>
      </c>
      <c r="S19">
        <v>1.8832764505119457</v>
      </c>
      <c r="T19">
        <v>10.935153583617749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16.2</v>
      </c>
      <c r="J20">
        <f>BYPL_EOD!AC20+BYPL_EOD!AD20</f>
        <v>6.3</v>
      </c>
      <c r="K20">
        <f>MES_EOD!AC20+MES_EOD!AD20</f>
        <v>0</v>
      </c>
      <c r="L20">
        <f>NDMC_EOD!AC20+NDMC_EOD!AD20</f>
        <v>1.86</v>
      </c>
      <c r="M20">
        <f>TPDDL_EOD!AC20+TPDDL_EOD!AD20</f>
        <v>10.8</v>
      </c>
      <c r="N20">
        <f t="shared" si="0"/>
        <v>35.159999999999997</v>
      </c>
      <c r="O20" s="154">
        <f t="shared" si="1"/>
        <v>0.44000000000000483</v>
      </c>
      <c r="P20">
        <v>16.402730375426621</v>
      </c>
      <c r="Q20">
        <v>6.378839590443687</v>
      </c>
      <c r="R20">
        <v>0</v>
      </c>
      <c r="S20">
        <v>1.8832764505119457</v>
      </c>
      <c r="T20">
        <v>10.935153583617749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16.2</v>
      </c>
      <c r="J21">
        <f>BYPL_EOD!AC21+BYPL_EOD!AD21</f>
        <v>6.3</v>
      </c>
      <c r="K21">
        <f>MES_EOD!AC21+MES_EOD!AD21</f>
        <v>0</v>
      </c>
      <c r="L21">
        <f>NDMC_EOD!AC21+NDMC_EOD!AD21</f>
        <v>1.86</v>
      </c>
      <c r="M21">
        <f>TPDDL_EOD!AC21+TPDDL_EOD!AD21</f>
        <v>10.8</v>
      </c>
      <c r="N21">
        <f t="shared" si="0"/>
        <v>35.159999999999997</v>
      </c>
      <c r="O21" s="154">
        <f t="shared" si="1"/>
        <v>0.44000000000000483</v>
      </c>
      <c r="P21">
        <v>16.402730375426621</v>
      </c>
      <c r="Q21">
        <v>6.378839590443687</v>
      </c>
      <c r="R21">
        <v>0</v>
      </c>
      <c r="S21">
        <v>1.8832764505119457</v>
      </c>
      <c r="T21">
        <v>10.935153583617749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16.2</v>
      </c>
      <c r="J22">
        <f>BYPL_EOD!AC22+BYPL_EOD!AD22</f>
        <v>6.3</v>
      </c>
      <c r="K22">
        <f>MES_EOD!AC22+MES_EOD!AD22</f>
        <v>0</v>
      </c>
      <c r="L22">
        <f>NDMC_EOD!AC22+NDMC_EOD!AD22</f>
        <v>1.86</v>
      </c>
      <c r="M22">
        <f>TPDDL_EOD!AC22+TPDDL_EOD!AD22</f>
        <v>10.8</v>
      </c>
      <c r="N22">
        <f t="shared" si="0"/>
        <v>35.159999999999997</v>
      </c>
      <c r="O22" s="154">
        <f t="shared" si="1"/>
        <v>0.44000000000000483</v>
      </c>
      <c r="P22">
        <v>16.402730375426621</v>
      </c>
      <c r="Q22">
        <v>6.378839590443687</v>
      </c>
      <c r="R22">
        <v>0</v>
      </c>
      <c r="S22">
        <v>1.8832764505119457</v>
      </c>
      <c r="T22">
        <v>10.935153583617749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16.2</v>
      </c>
      <c r="J23">
        <f>BYPL_EOD!AC23+BYPL_EOD!AD23</f>
        <v>6.3</v>
      </c>
      <c r="K23">
        <f>MES_EOD!AC23+MES_EOD!AD23</f>
        <v>0</v>
      </c>
      <c r="L23">
        <f>NDMC_EOD!AC23+NDMC_EOD!AD23</f>
        <v>1.86</v>
      </c>
      <c r="M23">
        <f>TPDDL_EOD!AC23+TPDDL_EOD!AD23</f>
        <v>10.8</v>
      </c>
      <c r="N23">
        <f t="shared" si="0"/>
        <v>35.159999999999997</v>
      </c>
      <c r="O23" s="154">
        <f t="shared" si="1"/>
        <v>0.44000000000000483</v>
      </c>
      <c r="P23">
        <v>16.402730375426621</v>
      </c>
      <c r="Q23">
        <v>6.378839590443687</v>
      </c>
      <c r="R23">
        <v>0</v>
      </c>
      <c r="S23">
        <v>1.8832764505119457</v>
      </c>
      <c r="T23">
        <v>10.935153583617749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16.2</v>
      </c>
      <c r="J24">
        <f>BYPL_EOD!AC24+BYPL_EOD!AD24</f>
        <v>6.3</v>
      </c>
      <c r="K24">
        <f>MES_EOD!AC24+MES_EOD!AD24</f>
        <v>0</v>
      </c>
      <c r="L24">
        <f>NDMC_EOD!AC24+NDMC_EOD!AD24</f>
        <v>1.86</v>
      </c>
      <c r="M24">
        <f>TPDDL_EOD!AC24+TPDDL_EOD!AD24</f>
        <v>10.8</v>
      </c>
      <c r="N24">
        <f t="shared" si="0"/>
        <v>35.159999999999997</v>
      </c>
      <c r="O24" s="154">
        <f t="shared" si="1"/>
        <v>0.44000000000000483</v>
      </c>
      <c r="P24">
        <v>16.402730375426621</v>
      </c>
      <c r="Q24">
        <v>6.378839590443687</v>
      </c>
      <c r="R24">
        <v>0</v>
      </c>
      <c r="S24">
        <v>1.8832764505119457</v>
      </c>
      <c r="T24">
        <v>10.935153583617749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16.2</v>
      </c>
      <c r="J25">
        <f>BYPL_EOD!AC25+BYPL_EOD!AD25</f>
        <v>6.3</v>
      </c>
      <c r="K25">
        <f>MES_EOD!AC25+MES_EOD!AD25</f>
        <v>0</v>
      </c>
      <c r="L25">
        <f>NDMC_EOD!AC25+NDMC_EOD!AD25</f>
        <v>1.86</v>
      </c>
      <c r="M25">
        <f>TPDDL_EOD!AC25+TPDDL_EOD!AD25</f>
        <v>10.8</v>
      </c>
      <c r="N25">
        <f t="shared" si="0"/>
        <v>35.159999999999997</v>
      </c>
      <c r="O25" s="154">
        <f t="shared" si="1"/>
        <v>0.44000000000000483</v>
      </c>
      <c r="P25">
        <v>16.402730375426621</v>
      </c>
      <c r="Q25">
        <v>6.378839590443687</v>
      </c>
      <c r="R25">
        <v>0</v>
      </c>
      <c r="S25">
        <v>1.8832764505119457</v>
      </c>
      <c r="T25">
        <v>10.935153583617749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16.2</v>
      </c>
      <c r="J26">
        <f>BYPL_EOD!AC26+BYPL_EOD!AD26</f>
        <v>6.3</v>
      </c>
      <c r="K26">
        <f>MES_EOD!AC26+MES_EOD!AD26</f>
        <v>0</v>
      </c>
      <c r="L26">
        <f>NDMC_EOD!AC26+NDMC_EOD!AD26</f>
        <v>1.86</v>
      </c>
      <c r="M26">
        <f>TPDDL_EOD!AC26+TPDDL_EOD!AD26</f>
        <v>10.8</v>
      </c>
      <c r="N26">
        <f t="shared" si="0"/>
        <v>35.159999999999997</v>
      </c>
      <c r="O26" s="154">
        <f t="shared" si="1"/>
        <v>0.44000000000000483</v>
      </c>
      <c r="P26">
        <v>16.402730375426621</v>
      </c>
      <c r="Q26">
        <v>6.378839590443687</v>
      </c>
      <c r="R26">
        <v>0</v>
      </c>
      <c r="S26">
        <v>1.8832764505119457</v>
      </c>
      <c r="T26">
        <v>10.935153583617749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16.2</v>
      </c>
      <c r="J27">
        <f>BYPL_EOD!AC27+BYPL_EOD!AD27</f>
        <v>6.3</v>
      </c>
      <c r="K27">
        <f>MES_EOD!AC27+MES_EOD!AD27</f>
        <v>0</v>
      </c>
      <c r="L27">
        <f>NDMC_EOD!AC27+NDMC_EOD!AD27</f>
        <v>1.86</v>
      </c>
      <c r="M27">
        <f>TPDDL_EOD!AC27+TPDDL_EOD!AD27</f>
        <v>10.8</v>
      </c>
      <c r="N27">
        <f t="shared" si="0"/>
        <v>35.159999999999997</v>
      </c>
      <c r="O27" s="154">
        <f t="shared" si="1"/>
        <v>0.44000000000000483</v>
      </c>
      <c r="P27">
        <v>16.402730375426621</v>
      </c>
      <c r="Q27">
        <v>6.378839590443687</v>
      </c>
      <c r="R27">
        <v>0</v>
      </c>
      <c r="S27">
        <v>1.8832764505119457</v>
      </c>
      <c r="T27">
        <v>10.935153583617749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16.2</v>
      </c>
      <c r="J28">
        <f>BYPL_EOD!AC28+BYPL_EOD!AD28</f>
        <v>6.3</v>
      </c>
      <c r="K28">
        <f>MES_EOD!AC28+MES_EOD!AD28</f>
        <v>0</v>
      </c>
      <c r="L28">
        <f>NDMC_EOD!AC28+NDMC_EOD!AD28</f>
        <v>1.86</v>
      </c>
      <c r="M28">
        <f>TPDDL_EOD!AC28+TPDDL_EOD!AD28</f>
        <v>10.8</v>
      </c>
      <c r="N28">
        <f t="shared" si="0"/>
        <v>35.159999999999997</v>
      </c>
      <c r="O28" s="154">
        <f t="shared" si="1"/>
        <v>0.44000000000000483</v>
      </c>
      <c r="P28">
        <v>16.402730375426621</v>
      </c>
      <c r="Q28">
        <v>6.378839590443687</v>
      </c>
      <c r="R28">
        <v>0</v>
      </c>
      <c r="S28">
        <v>1.8832764505119457</v>
      </c>
      <c r="T28">
        <v>10.935153583617749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16.2</v>
      </c>
      <c r="J29">
        <f>BYPL_EOD!AC29+BYPL_EOD!AD29</f>
        <v>6.3</v>
      </c>
      <c r="K29">
        <f>MES_EOD!AC29+MES_EOD!AD29</f>
        <v>0</v>
      </c>
      <c r="L29">
        <f>NDMC_EOD!AC29+NDMC_EOD!AD29</f>
        <v>1.86</v>
      </c>
      <c r="M29">
        <f>TPDDL_EOD!AC29+TPDDL_EOD!AD29</f>
        <v>10.8</v>
      </c>
      <c r="N29">
        <f t="shared" si="0"/>
        <v>35.159999999999997</v>
      </c>
      <c r="O29" s="154">
        <f t="shared" si="1"/>
        <v>0.44000000000000483</v>
      </c>
      <c r="P29">
        <v>16.402730375426621</v>
      </c>
      <c r="Q29">
        <v>6.378839590443687</v>
      </c>
      <c r="R29">
        <v>0</v>
      </c>
      <c r="S29">
        <v>1.8832764505119457</v>
      </c>
      <c r="T29">
        <v>10.935153583617749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16.2</v>
      </c>
      <c r="J30">
        <f>BYPL_EOD!AC30+BYPL_EOD!AD30</f>
        <v>6.3</v>
      </c>
      <c r="K30">
        <f>MES_EOD!AC30+MES_EOD!AD30</f>
        <v>0</v>
      </c>
      <c r="L30">
        <f>NDMC_EOD!AC30+NDMC_EOD!AD30</f>
        <v>1.86</v>
      </c>
      <c r="M30">
        <f>TPDDL_EOD!AC30+TPDDL_EOD!AD30</f>
        <v>10.8</v>
      </c>
      <c r="N30">
        <f t="shared" si="0"/>
        <v>35.159999999999997</v>
      </c>
      <c r="O30" s="154">
        <f t="shared" si="1"/>
        <v>0.44000000000000483</v>
      </c>
      <c r="P30">
        <v>16.402730375426621</v>
      </c>
      <c r="Q30">
        <v>6.378839590443687</v>
      </c>
      <c r="R30">
        <v>0</v>
      </c>
      <c r="S30">
        <v>1.8832764505119457</v>
      </c>
      <c r="T30">
        <v>10.935153583617749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16.2</v>
      </c>
      <c r="J31">
        <f>BYPL_EOD!AC31+BYPL_EOD!AD31</f>
        <v>6.3</v>
      </c>
      <c r="K31">
        <f>MES_EOD!AC31+MES_EOD!AD31</f>
        <v>0</v>
      </c>
      <c r="L31">
        <f>NDMC_EOD!AC31+NDMC_EOD!AD31</f>
        <v>1.86</v>
      </c>
      <c r="M31">
        <f>TPDDL_EOD!AC31+TPDDL_EOD!AD31</f>
        <v>10.8</v>
      </c>
      <c r="N31">
        <f t="shared" si="0"/>
        <v>35.159999999999997</v>
      </c>
      <c r="O31" s="154">
        <f t="shared" si="1"/>
        <v>0.44000000000000483</v>
      </c>
      <c r="P31">
        <v>16.402730375426621</v>
      </c>
      <c r="Q31">
        <v>6.378839590443687</v>
      </c>
      <c r="R31">
        <v>0</v>
      </c>
      <c r="S31">
        <v>1.8832764505119457</v>
      </c>
      <c r="T31">
        <v>10.935153583617749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16.2</v>
      </c>
      <c r="J32">
        <f>BYPL_EOD!AC32+BYPL_EOD!AD32</f>
        <v>6.3</v>
      </c>
      <c r="K32">
        <f>MES_EOD!AC32+MES_EOD!AD32</f>
        <v>0</v>
      </c>
      <c r="L32">
        <f>NDMC_EOD!AC32+NDMC_EOD!AD32</f>
        <v>1.86</v>
      </c>
      <c r="M32">
        <f>TPDDL_EOD!AC32+TPDDL_EOD!AD32</f>
        <v>10.8</v>
      </c>
      <c r="N32">
        <f t="shared" si="0"/>
        <v>35.159999999999997</v>
      </c>
      <c r="O32" s="154">
        <f t="shared" si="1"/>
        <v>0.44000000000000483</v>
      </c>
      <c r="P32">
        <v>16.402730375426621</v>
      </c>
      <c r="Q32">
        <v>6.378839590443687</v>
      </c>
      <c r="R32">
        <v>0</v>
      </c>
      <c r="S32">
        <v>1.8832764505119457</v>
      </c>
      <c r="T32">
        <v>10.935153583617749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16.2</v>
      </c>
      <c r="J33">
        <f>BYPL_EOD!AC33+BYPL_EOD!AD33</f>
        <v>6.3</v>
      </c>
      <c r="K33">
        <f>MES_EOD!AC33+MES_EOD!AD33</f>
        <v>0</v>
      </c>
      <c r="L33">
        <f>NDMC_EOD!AC33+NDMC_EOD!AD33</f>
        <v>1.86</v>
      </c>
      <c r="M33">
        <f>TPDDL_EOD!AC33+TPDDL_EOD!AD33</f>
        <v>10.8</v>
      </c>
      <c r="N33">
        <f t="shared" si="0"/>
        <v>35.159999999999997</v>
      </c>
      <c r="O33" s="154">
        <f t="shared" si="1"/>
        <v>0.44000000000000483</v>
      </c>
      <c r="P33">
        <v>16.402730375426621</v>
      </c>
      <c r="Q33">
        <v>6.378839590443687</v>
      </c>
      <c r="R33">
        <v>0</v>
      </c>
      <c r="S33">
        <v>1.8832764505119457</v>
      </c>
      <c r="T33">
        <v>10.935153583617749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16.2</v>
      </c>
      <c r="J34">
        <f>BYPL_EOD!AC34+BYPL_EOD!AD34</f>
        <v>6.3</v>
      </c>
      <c r="K34">
        <f>MES_EOD!AC34+MES_EOD!AD34</f>
        <v>0</v>
      </c>
      <c r="L34">
        <f>NDMC_EOD!AC34+NDMC_EOD!AD34</f>
        <v>1.86</v>
      </c>
      <c r="M34">
        <f>TPDDL_EOD!AC34+TPDDL_EOD!AD34</f>
        <v>10.8</v>
      </c>
      <c r="N34">
        <f t="shared" si="0"/>
        <v>35.159999999999997</v>
      </c>
      <c r="O34" s="154">
        <f t="shared" si="1"/>
        <v>0.44000000000000483</v>
      </c>
      <c r="P34">
        <v>16.402730375426621</v>
      </c>
      <c r="Q34">
        <v>6.378839590443687</v>
      </c>
      <c r="R34">
        <v>0</v>
      </c>
      <c r="S34">
        <v>1.8832764505119457</v>
      </c>
      <c r="T34">
        <v>10.935153583617749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15.75</v>
      </c>
      <c r="J35">
        <f>BYPL_EOD!AC35+BYPL_EOD!AD35</f>
        <v>6.12</v>
      </c>
      <c r="K35">
        <f>MES_EOD!AC35+MES_EOD!AD35</f>
        <v>0</v>
      </c>
      <c r="L35">
        <f>NDMC_EOD!AC35+NDMC_EOD!AD35</f>
        <v>1.81</v>
      </c>
      <c r="M35">
        <f>TPDDL_EOD!AC35+TPDDL_EOD!AD35</f>
        <v>10.5</v>
      </c>
      <c r="N35">
        <f t="shared" si="0"/>
        <v>34.18</v>
      </c>
      <c r="O35" s="154">
        <f t="shared" si="1"/>
        <v>0.42000000000000171</v>
      </c>
      <c r="P35">
        <v>15.943534230544179</v>
      </c>
      <c r="Q35">
        <v>6.1952018724400242</v>
      </c>
      <c r="R35">
        <v>0</v>
      </c>
      <c r="S35">
        <v>1.8322410766530135</v>
      </c>
      <c r="T35">
        <v>10.629022820362787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15.75</v>
      </c>
      <c r="J36">
        <f>BYPL_EOD!AC36+BYPL_EOD!AD36</f>
        <v>6.12</v>
      </c>
      <c r="K36">
        <f>MES_EOD!AC36+MES_EOD!AD36</f>
        <v>0</v>
      </c>
      <c r="L36">
        <f>NDMC_EOD!AC36+NDMC_EOD!AD36</f>
        <v>1.81</v>
      </c>
      <c r="M36">
        <f>TPDDL_EOD!AC36+TPDDL_EOD!AD36</f>
        <v>10.5</v>
      </c>
      <c r="N36">
        <f t="shared" si="0"/>
        <v>34.18</v>
      </c>
      <c r="O36" s="154">
        <f t="shared" si="1"/>
        <v>0.42000000000000171</v>
      </c>
      <c r="P36">
        <v>15.943534230544179</v>
      </c>
      <c r="Q36">
        <v>6.1952018724400242</v>
      </c>
      <c r="R36">
        <v>0</v>
      </c>
      <c r="S36">
        <v>1.8322410766530135</v>
      </c>
      <c r="T36">
        <v>10.629022820362787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15.75</v>
      </c>
      <c r="J37">
        <f>BYPL_EOD!AC37+BYPL_EOD!AD37</f>
        <v>6.12</v>
      </c>
      <c r="K37">
        <f>MES_EOD!AC37+MES_EOD!AD37</f>
        <v>0</v>
      </c>
      <c r="L37">
        <f>NDMC_EOD!AC37+NDMC_EOD!AD37</f>
        <v>1.81</v>
      </c>
      <c r="M37">
        <f>TPDDL_EOD!AC37+TPDDL_EOD!AD37</f>
        <v>10.5</v>
      </c>
      <c r="N37">
        <f t="shared" si="0"/>
        <v>34.18</v>
      </c>
      <c r="O37" s="154">
        <f t="shared" si="1"/>
        <v>0.42000000000000171</v>
      </c>
      <c r="P37">
        <v>15.943534230544179</v>
      </c>
      <c r="Q37">
        <v>6.1952018724400242</v>
      </c>
      <c r="R37">
        <v>0</v>
      </c>
      <c r="S37">
        <v>1.8322410766530135</v>
      </c>
      <c r="T37">
        <v>10.629022820362787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15.75</v>
      </c>
      <c r="J38">
        <f>BYPL_EOD!AC38+BYPL_EOD!AD38</f>
        <v>6.12</v>
      </c>
      <c r="K38">
        <f>MES_EOD!AC38+MES_EOD!AD38</f>
        <v>0</v>
      </c>
      <c r="L38">
        <f>NDMC_EOD!AC38+NDMC_EOD!AD38</f>
        <v>1.81</v>
      </c>
      <c r="M38">
        <f>TPDDL_EOD!AC38+TPDDL_EOD!AD38</f>
        <v>10.5</v>
      </c>
      <c r="N38">
        <f t="shared" si="0"/>
        <v>34.18</v>
      </c>
      <c r="O38" s="154">
        <f t="shared" si="1"/>
        <v>0.42000000000000171</v>
      </c>
      <c r="P38">
        <v>15.943534230544179</v>
      </c>
      <c r="Q38">
        <v>6.1952018724400242</v>
      </c>
      <c r="R38">
        <v>0</v>
      </c>
      <c r="S38">
        <v>1.8322410766530135</v>
      </c>
      <c r="T38">
        <v>10.629022820362787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15.75</v>
      </c>
      <c r="J39">
        <f>BYPL_EOD!AC39+BYPL_EOD!AD39</f>
        <v>6.12</v>
      </c>
      <c r="K39">
        <f>MES_EOD!AC39+MES_EOD!AD39</f>
        <v>0</v>
      </c>
      <c r="L39">
        <f>NDMC_EOD!AC39+NDMC_EOD!AD39</f>
        <v>1.81</v>
      </c>
      <c r="M39">
        <f>TPDDL_EOD!AC39+TPDDL_EOD!AD39</f>
        <v>10.5</v>
      </c>
      <c r="N39">
        <f t="shared" si="0"/>
        <v>34.18</v>
      </c>
      <c r="O39" s="154">
        <f t="shared" si="1"/>
        <v>0.11999999999999744</v>
      </c>
      <c r="P39">
        <v>15.805295494441193</v>
      </c>
      <c r="Q39">
        <v>6.1414862492685778</v>
      </c>
      <c r="R39">
        <v>0</v>
      </c>
      <c r="S39">
        <v>1.8163545933294323</v>
      </c>
      <c r="T39">
        <v>10.536863662960794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15.75</v>
      </c>
      <c r="J40">
        <f>BYPL_EOD!AC40+BYPL_EOD!AD40</f>
        <v>6.12</v>
      </c>
      <c r="K40">
        <f>MES_EOD!AC40+MES_EOD!AD40</f>
        <v>0</v>
      </c>
      <c r="L40">
        <f>NDMC_EOD!AC40+NDMC_EOD!AD40</f>
        <v>1.81</v>
      </c>
      <c r="M40">
        <f>TPDDL_EOD!AC40+TPDDL_EOD!AD40</f>
        <v>10.5</v>
      </c>
      <c r="N40">
        <f t="shared" si="0"/>
        <v>34.18</v>
      </c>
      <c r="O40" s="154">
        <f t="shared" si="1"/>
        <v>0.11999999999999744</v>
      </c>
      <c r="P40">
        <v>15.805295494441193</v>
      </c>
      <c r="Q40">
        <v>6.1414862492685778</v>
      </c>
      <c r="R40">
        <v>0</v>
      </c>
      <c r="S40">
        <v>1.8163545933294323</v>
      </c>
      <c r="T40">
        <v>10.536863662960794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15.75</v>
      </c>
      <c r="J41">
        <f>BYPL_EOD!AC41+BYPL_EOD!AD41</f>
        <v>6.12</v>
      </c>
      <c r="K41">
        <f>MES_EOD!AC41+MES_EOD!AD41</f>
        <v>0</v>
      </c>
      <c r="L41">
        <f>NDMC_EOD!AC41+NDMC_EOD!AD41</f>
        <v>1.81</v>
      </c>
      <c r="M41">
        <f>TPDDL_EOD!AC41+TPDDL_EOD!AD41</f>
        <v>10.5</v>
      </c>
      <c r="N41">
        <f t="shared" si="0"/>
        <v>34.18</v>
      </c>
      <c r="O41" s="154">
        <f t="shared" si="1"/>
        <v>0.11999999999999744</v>
      </c>
      <c r="P41">
        <v>15.805295494441193</v>
      </c>
      <c r="Q41">
        <v>6.1414862492685778</v>
      </c>
      <c r="R41">
        <v>0</v>
      </c>
      <c r="S41">
        <v>1.8163545933294323</v>
      </c>
      <c r="T41">
        <v>10.536863662960794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15.75</v>
      </c>
      <c r="J42">
        <f>BYPL_EOD!AC42+BYPL_EOD!AD42</f>
        <v>6.12</v>
      </c>
      <c r="K42">
        <f>MES_EOD!AC42+MES_EOD!AD42</f>
        <v>0</v>
      </c>
      <c r="L42">
        <f>NDMC_EOD!AC42+NDMC_EOD!AD42</f>
        <v>1.81</v>
      </c>
      <c r="M42">
        <f>TPDDL_EOD!AC42+TPDDL_EOD!AD42</f>
        <v>10.5</v>
      </c>
      <c r="N42">
        <f t="shared" si="0"/>
        <v>34.18</v>
      </c>
      <c r="O42" s="154">
        <f t="shared" si="1"/>
        <v>0.11999999999999744</v>
      </c>
      <c r="P42">
        <v>15.805295494441193</v>
      </c>
      <c r="Q42">
        <v>6.1414862492685778</v>
      </c>
      <c r="R42">
        <v>0</v>
      </c>
      <c r="S42">
        <v>1.8163545933294323</v>
      </c>
      <c r="T42">
        <v>10.536863662960794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15.75</v>
      </c>
      <c r="J43">
        <f>BYPL_EOD!AC43+BYPL_EOD!AD43</f>
        <v>6.12</v>
      </c>
      <c r="K43">
        <f>MES_EOD!AC43+MES_EOD!AD43</f>
        <v>0</v>
      </c>
      <c r="L43">
        <f>NDMC_EOD!AC43+NDMC_EOD!AD43</f>
        <v>1.81</v>
      </c>
      <c r="M43">
        <f>TPDDL_EOD!AC43+TPDDL_EOD!AD43</f>
        <v>10.5</v>
      </c>
      <c r="N43">
        <f t="shared" si="0"/>
        <v>34.18</v>
      </c>
      <c r="O43" s="154">
        <f t="shared" si="1"/>
        <v>0.11999999999999744</v>
      </c>
      <c r="P43">
        <v>15.805295494441193</v>
      </c>
      <c r="Q43">
        <v>6.1414862492685778</v>
      </c>
      <c r="R43">
        <v>0</v>
      </c>
      <c r="S43">
        <v>1.8163545933294323</v>
      </c>
      <c r="T43">
        <v>10.536863662960794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15.75</v>
      </c>
      <c r="J44">
        <f>BYPL_EOD!AC44+BYPL_EOD!AD44</f>
        <v>6.12</v>
      </c>
      <c r="K44">
        <f>MES_EOD!AC44+MES_EOD!AD44</f>
        <v>0</v>
      </c>
      <c r="L44">
        <f>NDMC_EOD!AC44+NDMC_EOD!AD44</f>
        <v>1.81</v>
      </c>
      <c r="M44">
        <f>TPDDL_EOD!AC44+TPDDL_EOD!AD44</f>
        <v>10.5</v>
      </c>
      <c r="N44">
        <f t="shared" si="0"/>
        <v>34.18</v>
      </c>
      <c r="O44" s="154">
        <f t="shared" si="1"/>
        <v>0.11999999999999744</v>
      </c>
      <c r="P44">
        <v>15.805295494441193</v>
      </c>
      <c r="Q44">
        <v>6.1414862492685778</v>
      </c>
      <c r="R44">
        <v>0</v>
      </c>
      <c r="S44">
        <v>1.8163545933294323</v>
      </c>
      <c r="T44">
        <v>10.536863662960794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15.75</v>
      </c>
      <c r="J45">
        <f>BYPL_EOD!AC45+BYPL_EOD!AD45</f>
        <v>6.12</v>
      </c>
      <c r="K45">
        <f>MES_EOD!AC45+MES_EOD!AD45</f>
        <v>0</v>
      </c>
      <c r="L45">
        <f>NDMC_EOD!AC45+NDMC_EOD!AD45</f>
        <v>1.81</v>
      </c>
      <c r="M45">
        <f>TPDDL_EOD!AC45+TPDDL_EOD!AD45</f>
        <v>10.5</v>
      </c>
      <c r="N45">
        <f t="shared" si="0"/>
        <v>34.18</v>
      </c>
      <c r="O45" s="154">
        <f t="shared" si="1"/>
        <v>0.11999999999999744</v>
      </c>
      <c r="P45">
        <v>15.805295494441193</v>
      </c>
      <c r="Q45">
        <v>6.1414862492685778</v>
      </c>
      <c r="R45">
        <v>0</v>
      </c>
      <c r="S45">
        <v>1.8163545933294323</v>
      </c>
      <c r="T45">
        <v>10.536863662960794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15.75</v>
      </c>
      <c r="J46">
        <f>BYPL_EOD!AC46+BYPL_EOD!AD46</f>
        <v>6.12</v>
      </c>
      <c r="K46">
        <f>MES_EOD!AC46+MES_EOD!AD46</f>
        <v>0</v>
      </c>
      <c r="L46">
        <f>NDMC_EOD!AC46+NDMC_EOD!AD46</f>
        <v>1.81</v>
      </c>
      <c r="M46">
        <f>TPDDL_EOD!AC46+TPDDL_EOD!AD46</f>
        <v>10.5</v>
      </c>
      <c r="N46">
        <f t="shared" si="0"/>
        <v>34.18</v>
      </c>
      <c r="O46" s="154">
        <f t="shared" si="1"/>
        <v>0.11999999999999744</v>
      </c>
      <c r="P46">
        <v>15.805295494441193</v>
      </c>
      <c r="Q46">
        <v>6.1414862492685778</v>
      </c>
      <c r="R46">
        <v>0</v>
      </c>
      <c r="S46">
        <v>1.8163545933294323</v>
      </c>
      <c r="T46">
        <v>10.536863662960794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15.3</v>
      </c>
      <c r="J47">
        <f>BYPL_EOD!AC47+BYPL_EOD!AD47</f>
        <v>5.95</v>
      </c>
      <c r="K47">
        <f>MES_EOD!AC47+MES_EOD!AD47</f>
        <v>0</v>
      </c>
      <c r="L47">
        <f>NDMC_EOD!AC47+NDMC_EOD!AD47</f>
        <v>1.76</v>
      </c>
      <c r="M47">
        <f>TPDDL_EOD!AC47+TPDDL_EOD!AD47</f>
        <v>10.199999999999999</v>
      </c>
      <c r="N47">
        <f t="shared" si="0"/>
        <v>33.21</v>
      </c>
      <c r="O47" s="154">
        <f t="shared" si="1"/>
        <v>8.9999999999996305E-2</v>
      </c>
      <c r="P47">
        <v>15.341463414634145</v>
      </c>
      <c r="Q47">
        <v>5.9661246612466119</v>
      </c>
      <c r="R47">
        <v>0</v>
      </c>
      <c r="S47">
        <v>1.7647696476964767</v>
      </c>
      <c r="T47">
        <v>10.227642276422763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15.3</v>
      </c>
      <c r="J48">
        <f>BYPL_EOD!AC48+BYPL_EOD!AD48</f>
        <v>5.95</v>
      </c>
      <c r="K48">
        <f>MES_EOD!AC48+MES_EOD!AD48</f>
        <v>0</v>
      </c>
      <c r="L48">
        <f>NDMC_EOD!AC48+NDMC_EOD!AD48</f>
        <v>1.76</v>
      </c>
      <c r="M48">
        <f>TPDDL_EOD!AC48+TPDDL_EOD!AD48</f>
        <v>10.199999999999999</v>
      </c>
      <c r="N48">
        <f t="shared" si="0"/>
        <v>33.21</v>
      </c>
      <c r="O48" s="154">
        <f t="shared" si="1"/>
        <v>8.9999999999996305E-2</v>
      </c>
      <c r="P48">
        <v>15.341463414634145</v>
      </c>
      <c r="Q48">
        <v>5.9661246612466119</v>
      </c>
      <c r="R48">
        <v>0</v>
      </c>
      <c r="S48">
        <v>1.7647696476964767</v>
      </c>
      <c r="T48">
        <v>10.227642276422763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15.3</v>
      </c>
      <c r="J49">
        <f>BYPL_EOD!AC49+BYPL_EOD!AD49</f>
        <v>5.95</v>
      </c>
      <c r="K49">
        <f>MES_EOD!AC49+MES_EOD!AD49</f>
        <v>0</v>
      </c>
      <c r="L49">
        <f>NDMC_EOD!AC49+NDMC_EOD!AD49</f>
        <v>1.76</v>
      </c>
      <c r="M49">
        <f>TPDDL_EOD!AC49+TPDDL_EOD!AD49</f>
        <v>10.199999999999999</v>
      </c>
      <c r="N49">
        <f t="shared" si="0"/>
        <v>33.21</v>
      </c>
      <c r="O49" s="154">
        <f t="shared" si="1"/>
        <v>8.9999999999996305E-2</v>
      </c>
      <c r="P49">
        <v>15.341463414634145</v>
      </c>
      <c r="Q49">
        <v>5.9661246612466119</v>
      </c>
      <c r="R49">
        <v>0</v>
      </c>
      <c r="S49">
        <v>1.7647696476964767</v>
      </c>
      <c r="T49">
        <v>10.227642276422763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15.3</v>
      </c>
      <c r="J50">
        <f>BYPL_EOD!AC50+BYPL_EOD!AD50</f>
        <v>5.95</v>
      </c>
      <c r="K50">
        <f>MES_EOD!AC50+MES_EOD!AD50</f>
        <v>0</v>
      </c>
      <c r="L50">
        <f>NDMC_EOD!AC50+NDMC_EOD!AD50</f>
        <v>1.76</v>
      </c>
      <c r="M50">
        <f>TPDDL_EOD!AC50+TPDDL_EOD!AD50</f>
        <v>10.199999999999999</v>
      </c>
      <c r="N50">
        <f t="shared" si="0"/>
        <v>33.21</v>
      </c>
      <c r="O50" s="154">
        <f t="shared" si="1"/>
        <v>8.9999999999996305E-2</v>
      </c>
      <c r="P50">
        <v>15.341463414634145</v>
      </c>
      <c r="Q50">
        <v>5.9661246612466119</v>
      </c>
      <c r="R50">
        <v>0</v>
      </c>
      <c r="S50">
        <v>1.7647696476964767</v>
      </c>
      <c r="T50">
        <v>10.227642276422763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15.3</v>
      </c>
      <c r="J51">
        <f>BYPL_EOD!AC51+BYPL_EOD!AD51</f>
        <v>5.95</v>
      </c>
      <c r="K51">
        <f>MES_EOD!AC51+MES_EOD!AD51</f>
        <v>0</v>
      </c>
      <c r="L51">
        <f>NDMC_EOD!AC51+NDMC_EOD!AD51</f>
        <v>1.76</v>
      </c>
      <c r="M51">
        <f>TPDDL_EOD!AC51+TPDDL_EOD!AD51</f>
        <v>10.199999999999999</v>
      </c>
      <c r="N51">
        <f t="shared" si="0"/>
        <v>33.21</v>
      </c>
      <c r="O51" s="154">
        <f t="shared" si="1"/>
        <v>8.9999999999996305E-2</v>
      </c>
      <c r="P51">
        <v>15.341463414634145</v>
      </c>
      <c r="Q51">
        <v>5.9661246612466119</v>
      </c>
      <c r="R51">
        <v>0</v>
      </c>
      <c r="S51">
        <v>1.7647696476964767</v>
      </c>
      <c r="T51">
        <v>10.227642276422763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15.3</v>
      </c>
      <c r="J52">
        <f>BYPL_EOD!AC52+BYPL_EOD!AD52</f>
        <v>5.95</v>
      </c>
      <c r="K52">
        <f>MES_EOD!AC52+MES_EOD!AD52</f>
        <v>0</v>
      </c>
      <c r="L52">
        <f>NDMC_EOD!AC52+NDMC_EOD!AD52</f>
        <v>1.76</v>
      </c>
      <c r="M52">
        <f>TPDDL_EOD!AC52+TPDDL_EOD!AD52</f>
        <v>10.199999999999999</v>
      </c>
      <c r="N52">
        <f t="shared" si="0"/>
        <v>33.21</v>
      </c>
      <c r="O52" s="154">
        <f t="shared" si="1"/>
        <v>8.9999999999996305E-2</v>
      </c>
      <c r="P52">
        <v>15.341463414634145</v>
      </c>
      <c r="Q52">
        <v>5.9661246612466119</v>
      </c>
      <c r="R52">
        <v>0</v>
      </c>
      <c r="S52">
        <v>1.7647696476964767</v>
      </c>
      <c r="T52">
        <v>10.227642276422763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15.3</v>
      </c>
      <c r="J53">
        <f>BYPL_EOD!AC53+BYPL_EOD!AD53</f>
        <v>5.95</v>
      </c>
      <c r="K53">
        <f>MES_EOD!AC53+MES_EOD!AD53</f>
        <v>0</v>
      </c>
      <c r="L53">
        <f>NDMC_EOD!AC53+NDMC_EOD!AD53</f>
        <v>1.76</v>
      </c>
      <c r="M53">
        <f>TPDDL_EOD!AC53+TPDDL_EOD!AD53</f>
        <v>10.199999999999999</v>
      </c>
      <c r="N53">
        <f t="shared" si="0"/>
        <v>33.21</v>
      </c>
      <c r="O53" s="154">
        <f t="shared" si="1"/>
        <v>8.9999999999996305E-2</v>
      </c>
      <c r="P53">
        <v>15.341463414634145</v>
      </c>
      <c r="Q53">
        <v>5.9661246612466119</v>
      </c>
      <c r="R53">
        <v>0</v>
      </c>
      <c r="S53">
        <v>1.7647696476964767</v>
      </c>
      <c r="T53">
        <v>10.227642276422763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15.3</v>
      </c>
      <c r="J54">
        <f>BYPL_EOD!AC54+BYPL_EOD!AD54</f>
        <v>5.95</v>
      </c>
      <c r="K54">
        <f>MES_EOD!AC54+MES_EOD!AD54</f>
        <v>0</v>
      </c>
      <c r="L54">
        <f>NDMC_EOD!AC54+NDMC_EOD!AD54</f>
        <v>1.76</v>
      </c>
      <c r="M54">
        <f>TPDDL_EOD!AC54+TPDDL_EOD!AD54</f>
        <v>10.199999999999999</v>
      </c>
      <c r="N54">
        <f t="shared" si="0"/>
        <v>33.21</v>
      </c>
      <c r="O54" s="154">
        <f t="shared" si="1"/>
        <v>8.9999999999996305E-2</v>
      </c>
      <c r="P54">
        <v>15.341463414634145</v>
      </c>
      <c r="Q54">
        <v>5.9661246612466119</v>
      </c>
      <c r="R54">
        <v>0</v>
      </c>
      <c r="S54">
        <v>1.7647696476964767</v>
      </c>
      <c r="T54">
        <v>10.227642276422763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14.85</v>
      </c>
      <c r="J55">
        <f>BYPL_EOD!AC55+BYPL_EOD!AD55</f>
        <v>5.77</v>
      </c>
      <c r="K55">
        <f>MES_EOD!AC55+MES_EOD!AD55</f>
        <v>0</v>
      </c>
      <c r="L55">
        <f>NDMC_EOD!AC55+NDMC_EOD!AD55</f>
        <v>1.71</v>
      </c>
      <c r="M55">
        <f>TPDDL_EOD!AC55+TPDDL_EOD!AD55</f>
        <v>9.9</v>
      </c>
      <c r="N55">
        <f t="shared" si="0"/>
        <v>32.229999999999997</v>
      </c>
      <c r="O55" s="154">
        <f t="shared" si="1"/>
        <v>7.0000000000000284E-2</v>
      </c>
      <c r="P55">
        <v>14.882252559726963</v>
      </c>
      <c r="Q55">
        <v>5.7825318026683208</v>
      </c>
      <c r="R55">
        <v>0</v>
      </c>
      <c r="S55">
        <v>1.7137139311200744</v>
      </c>
      <c r="T55">
        <v>9.9215017064846425</v>
      </c>
      <c r="U55" s="156">
        <f t="shared" si="2"/>
        <v>32.300000000000004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14.85</v>
      </c>
      <c r="J56">
        <f>BYPL_EOD!AC56+BYPL_EOD!AD56</f>
        <v>5.77</v>
      </c>
      <c r="K56">
        <f>MES_EOD!AC56+MES_EOD!AD56</f>
        <v>0</v>
      </c>
      <c r="L56">
        <f>NDMC_EOD!AC56+NDMC_EOD!AD56</f>
        <v>1.71</v>
      </c>
      <c r="M56">
        <f>TPDDL_EOD!AC56+TPDDL_EOD!AD56</f>
        <v>9.9</v>
      </c>
      <c r="N56">
        <f t="shared" si="0"/>
        <v>32.229999999999997</v>
      </c>
      <c r="O56" s="154">
        <f t="shared" si="1"/>
        <v>7.0000000000000284E-2</v>
      </c>
      <c r="P56">
        <v>14.882252559726963</v>
      </c>
      <c r="Q56">
        <v>5.7825318026683208</v>
      </c>
      <c r="R56">
        <v>0</v>
      </c>
      <c r="S56">
        <v>1.7137139311200744</v>
      </c>
      <c r="T56">
        <v>9.9215017064846425</v>
      </c>
      <c r="U56" s="156">
        <f t="shared" si="2"/>
        <v>32.300000000000004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14.85</v>
      </c>
      <c r="J57">
        <f>BYPL_EOD!AC57+BYPL_EOD!AD57</f>
        <v>5.77</v>
      </c>
      <c r="K57">
        <f>MES_EOD!AC57+MES_EOD!AD57</f>
        <v>0</v>
      </c>
      <c r="L57">
        <f>NDMC_EOD!AC57+NDMC_EOD!AD57</f>
        <v>1.71</v>
      </c>
      <c r="M57">
        <f>TPDDL_EOD!AC57+TPDDL_EOD!AD57</f>
        <v>9.9</v>
      </c>
      <c r="N57">
        <f t="shared" si="0"/>
        <v>32.229999999999997</v>
      </c>
      <c r="O57" s="154">
        <f t="shared" si="1"/>
        <v>7.0000000000000284E-2</v>
      </c>
      <c r="P57">
        <v>14.882252559726963</v>
      </c>
      <c r="Q57">
        <v>5.7825318026683208</v>
      </c>
      <c r="R57">
        <v>0</v>
      </c>
      <c r="S57">
        <v>1.7137139311200744</v>
      </c>
      <c r="T57">
        <v>9.9215017064846425</v>
      </c>
      <c r="U57" s="156">
        <f t="shared" si="2"/>
        <v>32.300000000000004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14.85</v>
      </c>
      <c r="J58">
        <f>BYPL_EOD!AC58+BYPL_EOD!AD58</f>
        <v>5.77</v>
      </c>
      <c r="K58">
        <f>MES_EOD!AC58+MES_EOD!AD58</f>
        <v>0</v>
      </c>
      <c r="L58">
        <f>NDMC_EOD!AC58+NDMC_EOD!AD58</f>
        <v>1.71</v>
      </c>
      <c r="M58">
        <f>TPDDL_EOD!AC58+TPDDL_EOD!AD58</f>
        <v>9.9</v>
      </c>
      <c r="N58">
        <f t="shared" si="0"/>
        <v>32.229999999999997</v>
      </c>
      <c r="O58" s="154">
        <f t="shared" si="1"/>
        <v>7.0000000000000284E-2</v>
      </c>
      <c r="P58">
        <v>14.882252559726963</v>
      </c>
      <c r="Q58">
        <v>5.7825318026683208</v>
      </c>
      <c r="R58">
        <v>0</v>
      </c>
      <c r="S58">
        <v>1.7137139311200744</v>
      </c>
      <c r="T58">
        <v>9.9215017064846425</v>
      </c>
      <c r="U58" s="156">
        <f t="shared" si="2"/>
        <v>32.300000000000004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14.85</v>
      </c>
      <c r="J59">
        <f>BYPL_EOD!AC59+BYPL_EOD!AD59</f>
        <v>5.77</v>
      </c>
      <c r="K59">
        <f>MES_EOD!AC59+MES_EOD!AD59</f>
        <v>0</v>
      </c>
      <c r="L59">
        <f>NDMC_EOD!AC59+NDMC_EOD!AD59</f>
        <v>1.71</v>
      </c>
      <c r="M59">
        <f>TPDDL_EOD!AC59+TPDDL_EOD!AD59</f>
        <v>9.9</v>
      </c>
      <c r="N59">
        <f t="shared" si="0"/>
        <v>32.229999999999997</v>
      </c>
      <c r="O59" s="154">
        <f t="shared" si="1"/>
        <v>7.0000000000000284E-2</v>
      </c>
      <c r="P59">
        <v>14.882252559726963</v>
      </c>
      <c r="Q59">
        <v>5.7825318026683208</v>
      </c>
      <c r="R59">
        <v>0</v>
      </c>
      <c r="S59">
        <v>1.7137139311200744</v>
      </c>
      <c r="T59">
        <v>9.9215017064846425</v>
      </c>
      <c r="U59" s="156">
        <f t="shared" si="2"/>
        <v>32.300000000000004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15.32</v>
      </c>
      <c r="J60">
        <f>BYPL_EOD!AC60+BYPL_EOD!AD60</f>
        <v>4.91</v>
      </c>
      <c r="K60">
        <f>MES_EOD!AC60+MES_EOD!AD60</f>
        <v>0</v>
      </c>
      <c r="L60">
        <f>NDMC_EOD!AC60+NDMC_EOD!AD60</f>
        <v>1.76</v>
      </c>
      <c r="M60">
        <f>TPDDL_EOD!AC60+TPDDL_EOD!AD60</f>
        <v>10.210000000000001</v>
      </c>
      <c r="N60">
        <f t="shared" si="0"/>
        <v>32.200000000000003</v>
      </c>
      <c r="O60" s="154">
        <f t="shared" si="1"/>
        <v>9.9999999999994316E-2</v>
      </c>
      <c r="P60">
        <v>15.36757763975155</v>
      </c>
      <c r="Q60">
        <v>4.925248447204968</v>
      </c>
      <c r="R60">
        <v>0</v>
      </c>
      <c r="S60">
        <v>1.7654658385093165</v>
      </c>
      <c r="T60">
        <v>10.241708074534161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11.4</v>
      </c>
      <c r="J61">
        <f>BYPL_EOD!AC61+BYPL_EOD!AD61</f>
        <v>12.1</v>
      </c>
      <c r="K61">
        <f>MES_EOD!AC61+MES_EOD!AD61</f>
        <v>0</v>
      </c>
      <c r="L61">
        <f>NDMC_EOD!AC61+NDMC_EOD!AD61</f>
        <v>1.31</v>
      </c>
      <c r="M61">
        <f>TPDDL_EOD!AC61+TPDDL_EOD!AD61</f>
        <v>7.6</v>
      </c>
      <c r="N61">
        <f t="shared" si="0"/>
        <v>32.409999999999997</v>
      </c>
      <c r="O61" s="154">
        <f t="shared" si="1"/>
        <v>-0.10999999999999943</v>
      </c>
      <c r="P61">
        <v>11.361308238198088</v>
      </c>
      <c r="Q61">
        <v>12.058932428262882</v>
      </c>
      <c r="R61">
        <v>0</v>
      </c>
      <c r="S61">
        <v>1.3055538414069732</v>
      </c>
      <c r="T61">
        <v>7.5742054921320578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14.49</v>
      </c>
      <c r="J62">
        <f>BYPL_EOD!AC62+BYPL_EOD!AD62</f>
        <v>6.44</v>
      </c>
      <c r="K62">
        <f>MES_EOD!AC62+MES_EOD!AD62</f>
        <v>0</v>
      </c>
      <c r="L62">
        <f>NDMC_EOD!AC62+NDMC_EOD!AD62</f>
        <v>1.67</v>
      </c>
      <c r="M62">
        <f>TPDDL_EOD!AC62+TPDDL_EOD!AD62</f>
        <v>9.66</v>
      </c>
      <c r="N62">
        <f t="shared" si="0"/>
        <v>32.260000000000005</v>
      </c>
      <c r="O62" s="154">
        <f t="shared" si="1"/>
        <v>3.9999999999992042E-2</v>
      </c>
      <c r="P62">
        <v>14.507966522008676</v>
      </c>
      <c r="Q62">
        <v>6.4479851208927457</v>
      </c>
      <c r="R62">
        <v>0</v>
      </c>
      <c r="S62">
        <v>1.6720706757594539</v>
      </c>
      <c r="T62">
        <v>9.6719776813391167</v>
      </c>
      <c r="U62" s="156">
        <f t="shared" si="2"/>
        <v>32.29999999999999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14.49</v>
      </c>
      <c r="J63">
        <f>BYPL_EOD!AC63+BYPL_EOD!AD63</f>
        <v>6.44</v>
      </c>
      <c r="K63">
        <f>MES_EOD!AC63+MES_EOD!AD63</f>
        <v>0</v>
      </c>
      <c r="L63">
        <f>NDMC_EOD!AC63+NDMC_EOD!AD63</f>
        <v>1.67</v>
      </c>
      <c r="M63">
        <f>TPDDL_EOD!AC63+TPDDL_EOD!AD63</f>
        <v>9.66</v>
      </c>
      <c r="N63">
        <f t="shared" si="0"/>
        <v>32.260000000000005</v>
      </c>
      <c r="O63" s="154">
        <f t="shared" si="1"/>
        <v>3.9999999999992042E-2</v>
      </c>
      <c r="P63">
        <v>14.507966522008676</v>
      </c>
      <c r="Q63">
        <v>6.4479851208927457</v>
      </c>
      <c r="R63">
        <v>0</v>
      </c>
      <c r="S63">
        <v>1.6720706757594539</v>
      </c>
      <c r="T63">
        <v>9.6719776813391167</v>
      </c>
      <c r="U63" s="156">
        <f t="shared" si="2"/>
        <v>32.29999999999999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14.49</v>
      </c>
      <c r="J64">
        <f>BYPL_EOD!AC64+BYPL_EOD!AD64</f>
        <v>6.44</v>
      </c>
      <c r="K64">
        <f>MES_EOD!AC64+MES_EOD!AD64</f>
        <v>0</v>
      </c>
      <c r="L64">
        <f>NDMC_EOD!AC64+NDMC_EOD!AD64</f>
        <v>1.67</v>
      </c>
      <c r="M64">
        <f>TPDDL_EOD!AC64+TPDDL_EOD!AD64</f>
        <v>9.66</v>
      </c>
      <c r="N64">
        <f t="shared" si="0"/>
        <v>32.260000000000005</v>
      </c>
      <c r="O64" s="154">
        <f t="shared" si="1"/>
        <v>3.9999999999992042E-2</v>
      </c>
      <c r="P64">
        <v>14.507966522008676</v>
      </c>
      <c r="Q64">
        <v>6.4479851208927457</v>
      </c>
      <c r="R64">
        <v>0</v>
      </c>
      <c r="S64">
        <v>1.6720706757594539</v>
      </c>
      <c r="T64">
        <v>9.6719776813391167</v>
      </c>
      <c r="U64" s="156">
        <f t="shared" si="2"/>
        <v>32.29999999999999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11.4</v>
      </c>
      <c r="J65">
        <f>BYPL_EOD!AC65+BYPL_EOD!AD65</f>
        <v>12.1</v>
      </c>
      <c r="K65">
        <f>MES_EOD!AC65+MES_EOD!AD65</f>
        <v>0</v>
      </c>
      <c r="L65">
        <f>NDMC_EOD!AC65+NDMC_EOD!AD65</f>
        <v>1.31</v>
      </c>
      <c r="M65">
        <f>TPDDL_EOD!AC65+TPDDL_EOD!AD65</f>
        <v>7.6</v>
      </c>
      <c r="N65">
        <f t="shared" si="0"/>
        <v>32.409999999999997</v>
      </c>
      <c r="O65" s="154">
        <f t="shared" si="1"/>
        <v>-0.10999999999999943</v>
      </c>
      <c r="P65">
        <v>11.361308238198088</v>
      </c>
      <c r="Q65">
        <v>12.058932428262882</v>
      </c>
      <c r="R65">
        <v>0</v>
      </c>
      <c r="S65">
        <v>1.3055538414069732</v>
      </c>
      <c r="T65">
        <v>7.5742054921320578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11.4</v>
      </c>
      <c r="J66">
        <f>BYPL_EOD!AC66+BYPL_EOD!AD66</f>
        <v>12.1</v>
      </c>
      <c r="K66">
        <f>MES_EOD!AC66+MES_EOD!AD66</f>
        <v>0</v>
      </c>
      <c r="L66">
        <f>NDMC_EOD!AC66+NDMC_EOD!AD66</f>
        <v>1.31</v>
      </c>
      <c r="M66">
        <f>TPDDL_EOD!AC66+TPDDL_EOD!AD66</f>
        <v>7.6</v>
      </c>
      <c r="N66">
        <f t="shared" si="0"/>
        <v>32.409999999999997</v>
      </c>
      <c r="O66" s="154">
        <f t="shared" si="1"/>
        <v>-0.10999999999999943</v>
      </c>
      <c r="P66">
        <v>11.361308238198088</v>
      </c>
      <c r="Q66">
        <v>12.058932428262882</v>
      </c>
      <c r="R66">
        <v>0</v>
      </c>
      <c r="S66">
        <v>1.3055538414069732</v>
      </c>
      <c r="T66">
        <v>7.5742054921320578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15.06</v>
      </c>
      <c r="J67">
        <f>BYPL_EOD!AC67+BYPL_EOD!AD67</f>
        <v>5.39</v>
      </c>
      <c r="K67">
        <f>MES_EOD!AC67+MES_EOD!AD67</f>
        <v>0</v>
      </c>
      <c r="L67">
        <f>NDMC_EOD!AC67+NDMC_EOD!AD67</f>
        <v>1.73</v>
      </c>
      <c r="M67">
        <f>TPDDL_EOD!AC67+TPDDL_EOD!AD67</f>
        <v>10.039999999999999</v>
      </c>
      <c r="N67">
        <f t="shared" ref="N67:N98" si="6">SUM(I67:M67)</f>
        <v>32.22</v>
      </c>
      <c r="O67" s="154">
        <f t="shared" ref="O67:O98" si="7">G67-N67</f>
        <v>7.9999999999998295E-2</v>
      </c>
      <c r="P67">
        <v>15.097392923649906</v>
      </c>
      <c r="Q67">
        <v>5.403382991930477</v>
      </c>
      <c r="R67">
        <v>0</v>
      </c>
      <c r="S67">
        <v>1.7342954686530105</v>
      </c>
      <c r="T67">
        <v>10.064928615766604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15.06</v>
      </c>
      <c r="J68">
        <f>BYPL_EOD!AC68+BYPL_EOD!AD68</f>
        <v>5.39</v>
      </c>
      <c r="K68">
        <f>MES_EOD!AC68+MES_EOD!AD68</f>
        <v>0</v>
      </c>
      <c r="L68">
        <f>NDMC_EOD!AC68+NDMC_EOD!AD68</f>
        <v>1.73</v>
      </c>
      <c r="M68">
        <f>TPDDL_EOD!AC68+TPDDL_EOD!AD68</f>
        <v>10.039999999999999</v>
      </c>
      <c r="N68">
        <f t="shared" si="6"/>
        <v>32.22</v>
      </c>
      <c r="O68" s="154">
        <f t="shared" si="7"/>
        <v>7.9999999999998295E-2</v>
      </c>
      <c r="P68">
        <v>15.097392923649906</v>
      </c>
      <c r="Q68">
        <v>5.403382991930477</v>
      </c>
      <c r="R68">
        <v>0</v>
      </c>
      <c r="S68">
        <v>1.7342954686530105</v>
      </c>
      <c r="T68">
        <v>10.064928615766604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15.06</v>
      </c>
      <c r="J69">
        <f>BYPL_EOD!AC69+BYPL_EOD!AD69</f>
        <v>5.39</v>
      </c>
      <c r="K69">
        <f>MES_EOD!AC69+MES_EOD!AD69</f>
        <v>0</v>
      </c>
      <c r="L69">
        <f>NDMC_EOD!AC69+NDMC_EOD!AD69</f>
        <v>1.73</v>
      </c>
      <c r="M69">
        <f>TPDDL_EOD!AC69+TPDDL_EOD!AD69</f>
        <v>10.039999999999999</v>
      </c>
      <c r="N69">
        <f t="shared" si="6"/>
        <v>32.22</v>
      </c>
      <c r="O69" s="154">
        <f t="shared" si="7"/>
        <v>7.9999999999998295E-2</v>
      </c>
      <c r="P69">
        <v>15.097392923649906</v>
      </c>
      <c r="Q69">
        <v>5.403382991930477</v>
      </c>
      <c r="R69">
        <v>0</v>
      </c>
      <c r="S69">
        <v>1.7342954686530105</v>
      </c>
      <c r="T69">
        <v>10.064928615766604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15.06</v>
      </c>
      <c r="J70">
        <f>BYPL_EOD!AC70+BYPL_EOD!AD70</f>
        <v>5.39</v>
      </c>
      <c r="K70">
        <f>MES_EOD!AC70+MES_EOD!AD70</f>
        <v>0</v>
      </c>
      <c r="L70">
        <f>NDMC_EOD!AC70+NDMC_EOD!AD70</f>
        <v>1.73</v>
      </c>
      <c r="M70">
        <f>TPDDL_EOD!AC70+TPDDL_EOD!AD70</f>
        <v>10.039999999999999</v>
      </c>
      <c r="N70">
        <f t="shared" si="6"/>
        <v>32.22</v>
      </c>
      <c r="O70" s="154">
        <f t="shared" si="7"/>
        <v>7.9999999999998295E-2</v>
      </c>
      <c r="P70">
        <v>15.097392923649906</v>
      </c>
      <c r="Q70">
        <v>5.403382991930477</v>
      </c>
      <c r="R70">
        <v>0</v>
      </c>
      <c r="S70">
        <v>1.7342954686530105</v>
      </c>
      <c r="T70">
        <v>10.064928615766604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10.33</v>
      </c>
      <c r="J71">
        <f>BYPL_EOD!AC71+BYPL_EOD!AD71</f>
        <v>15.18</v>
      </c>
      <c r="K71">
        <f>MES_EOD!AC71+MES_EOD!AD71</f>
        <v>0</v>
      </c>
      <c r="L71">
        <f>NDMC_EOD!AC71+NDMC_EOD!AD71</f>
        <v>1.19</v>
      </c>
      <c r="M71">
        <f>TPDDL_EOD!AC71+TPDDL_EOD!AD71</f>
        <v>5.76</v>
      </c>
      <c r="N71">
        <f t="shared" si="6"/>
        <v>32.46</v>
      </c>
      <c r="O71" s="154">
        <f t="shared" si="7"/>
        <v>-0.16000000000000369</v>
      </c>
      <c r="P71">
        <v>10.279081947011706</v>
      </c>
      <c r="Q71">
        <v>15.10517560073937</v>
      </c>
      <c r="R71">
        <v>0</v>
      </c>
      <c r="S71">
        <v>1.1841343191620455</v>
      </c>
      <c r="T71">
        <v>5.7316081330868753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9.99</v>
      </c>
      <c r="J72">
        <f>BYPL_EOD!AC72+BYPL_EOD!AD72</f>
        <v>14.68</v>
      </c>
      <c r="K72">
        <f>MES_EOD!AC72+MES_EOD!AD72</f>
        <v>0</v>
      </c>
      <c r="L72">
        <f>NDMC_EOD!AC72+NDMC_EOD!AD72</f>
        <v>1.1499999999999999</v>
      </c>
      <c r="M72">
        <f>TPDDL_EOD!AC72+TPDDL_EOD!AD72</f>
        <v>6.66</v>
      </c>
      <c r="N72">
        <f t="shared" si="6"/>
        <v>32.480000000000004</v>
      </c>
      <c r="O72" s="154">
        <f t="shared" si="7"/>
        <v>-0.18000000000000682</v>
      </c>
      <c r="P72">
        <v>9.9346366995073865</v>
      </c>
      <c r="Q72">
        <v>14.598645320197042</v>
      </c>
      <c r="R72">
        <v>0</v>
      </c>
      <c r="S72">
        <v>1.1436268472906401</v>
      </c>
      <c r="T72">
        <v>6.6230911330049249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9.99</v>
      </c>
      <c r="J73">
        <f>BYPL_EOD!AC73+BYPL_EOD!AD73</f>
        <v>14.68</v>
      </c>
      <c r="K73">
        <f>MES_EOD!AC73+MES_EOD!AD73</f>
        <v>0</v>
      </c>
      <c r="L73">
        <f>NDMC_EOD!AC73+NDMC_EOD!AD73</f>
        <v>1.1499999999999999</v>
      </c>
      <c r="M73">
        <f>TPDDL_EOD!AC73+TPDDL_EOD!AD73</f>
        <v>6.66</v>
      </c>
      <c r="N73">
        <f t="shared" si="6"/>
        <v>32.480000000000004</v>
      </c>
      <c r="O73" s="154">
        <f t="shared" si="7"/>
        <v>-0.18000000000000682</v>
      </c>
      <c r="P73">
        <v>9.9346366995073865</v>
      </c>
      <c r="Q73">
        <v>14.598645320197042</v>
      </c>
      <c r="R73">
        <v>0</v>
      </c>
      <c r="S73">
        <v>1.1436268472906401</v>
      </c>
      <c r="T73">
        <v>6.6230911330049249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9.99</v>
      </c>
      <c r="J74">
        <f>BYPL_EOD!AC74+BYPL_EOD!AD74</f>
        <v>14.68</v>
      </c>
      <c r="K74">
        <f>MES_EOD!AC74+MES_EOD!AD74</f>
        <v>0</v>
      </c>
      <c r="L74">
        <f>NDMC_EOD!AC74+NDMC_EOD!AD74</f>
        <v>1.1499999999999999</v>
      </c>
      <c r="M74">
        <f>TPDDL_EOD!AC74+TPDDL_EOD!AD74</f>
        <v>6.66</v>
      </c>
      <c r="N74">
        <f t="shared" si="6"/>
        <v>32.480000000000004</v>
      </c>
      <c r="O74" s="154">
        <f t="shared" si="7"/>
        <v>-0.18000000000000682</v>
      </c>
      <c r="P74">
        <v>9.9346366995073865</v>
      </c>
      <c r="Q74">
        <v>14.598645320197042</v>
      </c>
      <c r="R74">
        <v>0</v>
      </c>
      <c r="S74">
        <v>1.1436268472906401</v>
      </c>
      <c r="T74">
        <v>6.6230911330049249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9.99</v>
      </c>
      <c r="J75">
        <f>BYPL_EOD!AC75+BYPL_EOD!AD75</f>
        <v>14.68</v>
      </c>
      <c r="K75">
        <f>MES_EOD!AC75+MES_EOD!AD75</f>
        <v>0</v>
      </c>
      <c r="L75">
        <f>NDMC_EOD!AC75+NDMC_EOD!AD75</f>
        <v>1.1499999999999999</v>
      </c>
      <c r="M75">
        <f>TPDDL_EOD!AC75+TPDDL_EOD!AD75</f>
        <v>6.66</v>
      </c>
      <c r="N75">
        <f t="shared" si="6"/>
        <v>32.480000000000004</v>
      </c>
      <c r="O75" s="154">
        <f t="shared" si="7"/>
        <v>0.11999999999999744</v>
      </c>
      <c r="P75">
        <v>10.026908866995074</v>
      </c>
      <c r="Q75">
        <v>14.734236453201969</v>
      </c>
      <c r="R75">
        <v>0</v>
      </c>
      <c r="S75">
        <v>1.1542487684729061</v>
      </c>
      <c r="T75">
        <v>6.6846059113300491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8.81</v>
      </c>
      <c r="J76">
        <f>BYPL_EOD!AC76+BYPL_EOD!AD76</f>
        <v>12.95</v>
      </c>
      <c r="K76">
        <f>MES_EOD!AC76+MES_EOD!AD76</f>
        <v>0</v>
      </c>
      <c r="L76">
        <f>NDMC_EOD!AC76+NDMC_EOD!AD76</f>
        <v>1.01</v>
      </c>
      <c r="M76">
        <f>TPDDL_EOD!AC76+TPDDL_EOD!AD76</f>
        <v>10.77</v>
      </c>
      <c r="N76">
        <f t="shared" si="6"/>
        <v>33.54</v>
      </c>
      <c r="O76" s="154">
        <f t="shared" si="7"/>
        <v>6.0000000000002274E-2</v>
      </c>
      <c r="P76">
        <v>8.8257602862254032</v>
      </c>
      <c r="Q76">
        <v>12.973166368515207</v>
      </c>
      <c r="R76">
        <v>0</v>
      </c>
      <c r="S76">
        <v>1.0118067978533096</v>
      </c>
      <c r="T76">
        <v>10.789266547406083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8.81</v>
      </c>
      <c r="J77">
        <f>BYPL_EOD!AC77+BYPL_EOD!AD77</f>
        <v>12.95</v>
      </c>
      <c r="K77">
        <f>MES_EOD!AC77+MES_EOD!AD77</f>
        <v>0</v>
      </c>
      <c r="L77">
        <f>NDMC_EOD!AC77+NDMC_EOD!AD77</f>
        <v>1.01</v>
      </c>
      <c r="M77">
        <f>TPDDL_EOD!AC77+TPDDL_EOD!AD77</f>
        <v>10.77</v>
      </c>
      <c r="N77">
        <f t="shared" si="6"/>
        <v>33.54</v>
      </c>
      <c r="O77" s="154">
        <f t="shared" si="7"/>
        <v>6.0000000000002274E-2</v>
      </c>
      <c r="P77">
        <v>8.8257602862254032</v>
      </c>
      <c r="Q77">
        <v>12.973166368515207</v>
      </c>
      <c r="R77">
        <v>0</v>
      </c>
      <c r="S77">
        <v>1.0118067978533096</v>
      </c>
      <c r="T77">
        <v>10.789266547406083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8.81</v>
      </c>
      <c r="J78">
        <f>BYPL_EOD!AC78+BYPL_EOD!AD78</f>
        <v>12.95</v>
      </c>
      <c r="K78">
        <f>MES_EOD!AC78+MES_EOD!AD78</f>
        <v>0</v>
      </c>
      <c r="L78">
        <f>NDMC_EOD!AC78+NDMC_EOD!AD78</f>
        <v>1.01</v>
      </c>
      <c r="M78">
        <f>TPDDL_EOD!AC78+TPDDL_EOD!AD78</f>
        <v>10.77</v>
      </c>
      <c r="N78">
        <f t="shared" si="6"/>
        <v>33.54</v>
      </c>
      <c r="O78" s="154">
        <f t="shared" si="7"/>
        <v>6.0000000000002274E-2</v>
      </c>
      <c r="P78">
        <v>8.8257602862254032</v>
      </c>
      <c r="Q78">
        <v>12.973166368515207</v>
      </c>
      <c r="R78">
        <v>0</v>
      </c>
      <c r="S78">
        <v>1.0118067978533096</v>
      </c>
      <c r="T78">
        <v>10.789266547406083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8.81</v>
      </c>
      <c r="J79">
        <f>BYPL_EOD!AC79+BYPL_EOD!AD79</f>
        <v>12.95</v>
      </c>
      <c r="K79">
        <f>MES_EOD!AC79+MES_EOD!AD79</f>
        <v>0</v>
      </c>
      <c r="L79">
        <f>NDMC_EOD!AC79+NDMC_EOD!AD79</f>
        <v>1.01</v>
      </c>
      <c r="M79">
        <f>TPDDL_EOD!AC79+TPDDL_EOD!AD79</f>
        <v>10.77</v>
      </c>
      <c r="N79">
        <f t="shared" si="6"/>
        <v>33.54</v>
      </c>
      <c r="O79" s="154">
        <f t="shared" si="7"/>
        <v>6.0000000000002274E-2</v>
      </c>
      <c r="P79">
        <v>8.8257602862254032</v>
      </c>
      <c r="Q79">
        <v>12.973166368515207</v>
      </c>
      <c r="R79">
        <v>0</v>
      </c>
      <c r="S79">
        <v>1.0118067978533096</v>
      </c>
      <c r="T79">
        <v>10.789266547406083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8.81</v>
      </c>
      <c r="J80">
        <f>BYPL_EOD!AC80+BYPL_EOD!AD80</f>
        <v>12.95</v>
      </c>
      <c r="K80">
        <f>MES_EOD!AC80+MES_EOD!AD80</f>
        <v>0</v>
      </c>
      <c r="L80">
        <f>NDMC_EOD!AC80+NDMC_EOD!AD80</f>
        <v>1.01</v>
      </c>
      <c r="M80">
        <f>TPDDL_EOD!AC80+TPDDL_EOD!AD80</f>
        <v>10.77</v>
      </c>
      <c r="N80">
        <f t="shared" si="6"/>
        <v>33.54</v>
      </c>
      <c r="O80" s="154">
        <f t="shared" si="7"/>
        <v>6.0000000000002274E-2</v>
      </c>
      <c r="P80">
        <v>8.8257602862254032</v>
      </c>
      <c r="Q80">
        <v>12.973166368515207</v>
      </c>
      <c r="R80">
        <v>0</v>
      </c>
      <c r="S80">
        <v>1.0118067978533096</v>
      </c>
      <c r="T80">
        <v>10.789266547406083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8.81</v>
      </c>
      <c r="J81">
        <f>BYPL_EOD!AC81+BYPL_EOD!AD81</f>
        <v>12.95</v>
      </c>
      <c r="K81">
        <f>MES_EOD!AC81+MES_EOD!AD81</f>
        <v>0</v>
      </c>
      <c r="L81">
        <f>NDMC_EOD!AC81+NDMC_EOD!AD81</f>
        <v>1.01</v>
      </c>
      <c r="M81">
        <f>TPDDL_EOD!AC81+TPDDL_EOD!AD81</f>
        <v>10.77</v>
      </c>
      <c r="N81">
        <f t="shared" si="6"/>
        <v>33.54</v>
      </c>
      <c r="O81" s="154">
        <f t="shared" si="7"/>
        <v>6.0000000000002274E-2</v>
      </c>
      <c r="P81">
        <v>8.8257602862254032</v>
      </c>
      <c r="Q81">
        <v>12.973166368515207</v>
      </c>
      <c r="R81">
        <v>0</v>
      </c>
      <c r="S81">
        <v>1.0118067978533096</v>
      </c>
      <c r="T81">
        <v>10.789266547406083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8.81</v>
      </c>
      <c r="J82">
        <f>BYPL_EOD!AC82+BYPL_EOD!AD82</f>
        <v>12.95</v>
      </c>
      <c r="K82">
        <f>MES_EOD!AC82+MES_EOD!AD82</f>
        <v>0</v>
      </c>
      <c r="L82">
        <f>NDMC_EOD!AC82+NDMC_EOD!AD82</f>
        <v>1.01</v>
      </c>
      <c r="M82">
        <f>TPDDL_EOD!AC82+TPDDL_EOD!AD82</f>
        <v>10.77</v>
      </c>
      <c r="N82">
        <f t="shared" si="6"/>
        <v>33.54</v>
      </c>
      <c r="O82" s="154">
        <f t="shared" si="7"/>
        <v>6.0000000000002274E-2</v>
      </c>
      <c r="P82">
        <v>8.8257602862254032</v>
      </c>
      <c r="Q82">
        <v>12.973166368515207</v>
      </c>
      <c r="R82">
        <v>0</v>
      </c>
      <c r="S82">
        <v>1.0118067978533096</v>
      </c>
      <c r="T82">
        <v>10.789266547406083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8.81</v>
      </c>
      <c r="J83">
        <f>BYPL_EOD!AC83+BYPL_EOD!AD83</f>
        <v>12.95</v>
      </c>
      <c r="K83">
        <f>MES_EOD!AC83+MES_EOD!AD83</f>
        <v>0</v>
      </c>
      <c r="L83">
        <f>NDMC_EOD!AC83+NDMC_EOD!AD83</f>
        <v>1.01</v>
      </c>
      <c r="M83">
        <f>TPDDL_EOD!AC83+TPDDL_EOD!AD83</f>
        <v>10.77</v>
      </c>
      <c r="N83">
        <f t="shared" si="6"/>
        <v>33.54</v>
      </c>
      <c r="O83" s="154">
        <f t="shared" si="7"/>
        <v>6.0000000000002274E-2</v>
      </c>
      <c r="P83">
        <v>8.8257602862254032</v>
      </c>
      <c r="Q83">
        <v>12.973166368515207</v>
      </c>
      <c r="R83">
        <v>0</v>
      </c>
      <c r="S83">
        <v>1.0118067978533096</v>
      </c>
      <c r="T83">
        <v>10.789266547406083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8.81</v>
      </c>
      <c r="J84">
        <f>BYPL_EOD!AC84+BYPL_EOD!AD84</f>
        <v>12.95</v>
      </c>
      <c r="K84">
        <f>MES_EOD!AC84+MES_EOD!AD84</f>
        <v>0</v>
      </c>
      <c r="L84">
        <f>NDMC_EOD!AC84+NDMC_EOD!AD84</f>
        <v>1.01</v>
      </c>
      <c r="M84">
        <f>TPDDL_EOD!AC84+TPDDL_EOD!AD84</f>
        <v>10.77</v>
      </c>
      <c r="N84">
        <f t="shared" si="6"/>
        <v>33.54</v>
      </c>
      <c r="O84" s="154">
        <f t="shared" si="7"/>
        <v>6.0000000000002274E-2</v>
      </c>
      <c r="P84">
        <v>8.8257602862254032</v>
      </c>
      <c r="Q84">
        <v>12.973166368515207</v>
      </c>
      <c r="R84">
        <v>0</v>
      </c>
      <c r="S84">
        <v>1.0118067978533096</v>
      </c>
      <c r="T84">
        <v>10.789266547406083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9.07</v>
      </c>
      <c r="J85">
        <f>BYPL_EOD!AC85+BYPL_EOD!AD85</f>
        <v>13.33</v>
      </c>
      <c r="K85">
        <f>MES_EOD!AC85+MES_EOD!AD85</f>
        <v>0</v>
      </c>
      <c r="L85">
        <f>NDMC_EOD!AC85+NDMC_EOD!AD85</f>
        <v>1.04</v>
      </c>
      <c r="M85">
        <f>TPDDL_EOD!AC85+TPDDL_EOD!AD85</f>
        <v>11.09</v>
      </c>
      <c r="N85">
        <f t="shared" si="6"/>
        <v>34.53</v>
      </c>
      <c r="O85" s="154">
        <f t="shared" si="7"/>
        <v>7.0000000000000284E-2</v>
      </c>
      <c r="P85">
        <v>9.0883869099333925</v>
      </c>
      <c r="Q85">
        <v>13.357022878656242</v>
      </c>
      <c r="R85">
        <v>0</v>
      </c>
      <c r="S85">
        <v>1.04210831161309</v>
      </c>
      <c r="T85">
        <v>11.112481899797277</v>
      </c>
      <c r="U85" s="156">
        <f t="shared" si="8"/>
        <v>34.600000000000009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9.07</v>
      </c>
      <c r="J86">
        <f>BYPL_EOD!AC86+BYPL_EOD!AD86</f>
        <v>13.33</v>
      </c>
      <c r="K86">
        <f>MES_EOD!AC86+MES_EOD!AD86</f>
        <v>0</v>
      </c>
      <c r="L86">
        <f>NDMC_EOD!AC86+NDMC_EOD!AD86</f>
        <v>1.04</v>
      </c>
      <c r="M86">
        <f>TPDDL_EOD!AC86+TPDDL_EOD!AD86</f>
        <v>11.09</v>
      </c>
      <c r="N86">
        <f t="shared" si="6"/>
        <v>34.53</v>
      </c>
      <c r="O86" s="154">
        <f t="shared" si="7"/>
        <v>7.0000000000000284E-2</v>
      </c>
      <c r="P86">
        <v>9.0883869099333925</v>
      </c>
      <c r="Q86">
        <v>13.357022878656242</v>
      </c>
      <c r="R86">
        <v>0</v>
      </c>
      <c r="S86">
        <v>1.04210831161309</v>
      </c>
      <c r="T86">
        <v>11.112481899797277</v>
      </c>
      <c r="U86" s="156">
        <f t="shared" si="8"/>
        <v>34.600000000000009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9.33</v>
      </c>
      <c r="J87">
        <f>BYPL_EOD!AC87+BYPL_EOD!AD87</f>
        <v>13.71</v>
      </c>
      <c r="K87">
        <f>MES_EOD!AC87+MES_EOD!AD87</f>
        <v>0</v>
      </c>
      <c r="L87">
        <f>NDMC_EOD!AC87+NDMC_EOD!AD87</f>
        <v>1.07</v>
      </c>
      <c r="M87">
        <f>TPDDL_EOD!AC87+TPDDL_EOD!AD87</f>
        <v>11.41</v>
      </c>
      <c r="N87">
        <f t="shared" si="6"/>
        <v>35.519999999999996</v>
      </c>
      <c r="O87" s="154">
        <f t="shared" si="7"/>
        <v>8.00000000000054E-2</v>
      </c>
      <c r="P87">
        <v>9.3510135135135144</v>
      </c>
      <c r="Q87">
        <v>13.740878378378381</v>
      </c>
      <c r="R87">
        <v>0</v>
      </c>
      <c r="S87">
        <v>1.07240990990991</v>
      </c>
      <c r="T87">
        <v>11.4356981981982</v>
      </c>
      <c r="U87" s="156">
        <f t="shared" si="8"/>
        <v>35.600000000000009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9.33</v>
      </c>
      <c r="J88">
        <f>BYPL_EOD!AC88+BYPL_EOD!AD88</f>
        <v>13.71</v>
      </c>
      <c r="K88">
        <f>MES_EOD!AC88+MES_EOD!AD88</f>
        <v>0</v>
      </c>
      <c r="L88">
        <f>NDMC_EOD!AC88+NDMC_EOD!AD88</f>
        <v>1.07</v>
      </c>
      <c r="M88">
        <f>TPDDL_EOD!AC88+TPDDL_EOD!AD88</f>
        <v>11.41</v>
      </c>
      <c r="N88">
        <f t="shared" si="6"/>
        <v>35.519999999999996</v>
      </c>
      <c r="O88" s="154">
        <f t="shared" si="7"/>
        <v>8.00000000000054E-2</v>
      </c>
      <c r="P88">
        <v>9.3510135135135144</v>
      </c>
      <c r="Q88">
        <v>13.740878378378381</v>
      </c>
      <c r="R88">
        <v>0</v>
      </c>
      <c r="S88">
        <v>1.07240990990991</v>
      </c>
      <c r="T88">
        <v>11.4356981981982</v>
      </c>
      <c r="U88" s="156">
        <f t="shared" si="8"/>
        <v>35.600000000000009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9.33</v>
      </c>
      <c r="J89">
        <f>BYPL_EOD!AC89+BYPL_EOD!AD89</f>
        <v>13.71</v>
      </c>
      <c r="K89">
        <f>MES_EOD!AC89+MES_EOD!AD89</f>
        <v>0</v>
      </c>
      <c r="L89">
        <f>NDMC_EOD!AC89+NDMC_EOD!AD89</f>
        <v>1.07</v>
      </c>
      <c r="M89">
        <f>TPDDL_EOD!AC89+TPDDL_EOD!AD89</f>
        <v>11.41</v>
      </c>
      <c r="N89">
        <f t="shared" si="6"/>
        <v>35.519999999999996</v>
      </c>
      <c r="O89" s="154">
        <f t="shared" si="7"/>
        <v>8.00000000000054E-2</v>
      </c>
      <c r="P89">
        <v>9.3510135135135144</v>
      </c>
      <c r="Q89">
        <v>13.740878378378381</v>
      </c>
      <c r="R89">
        <v>0</v>
      </c>
      <c r="S89">
        <v>1.07240990990991</v>
      </c>
      <c r="T89">
        <v>11.4356981981982</v>
      </c>
      <c r="U89" s="156">
        <f t="shared" si="8"/>
        <v>35.600000000000009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9.33</v>
      </c>
      <c r="J90">
        <f>BYPL_EOD!AC90+BYPL_EOD!AD90</f>
        <v>13.71</v>
      </c>
      <c r="K90">
        <f>MES_EOD!AC90+MES_EOD!AD90</f>
        <v>0</v>
      </c>
      <c r="L90">
        <f>NDMC_EOD!AC90+NDMC_EOD!AD90</f>
        <v>1.07</v>
      </c>
      <c r="M90">
        <f>TPDDL_EOD!AC90+TPDDL_EOD!AD90</f>
        <v>11.41</v>
      </c>
      <c r="N90">
        <f t="shared" si="6"/>
        <v>35.519999999999996</v>
      </c>
      <c r="O90" s="154">
        <f t="shared" si="7"/>
        <v>8.00000000000054E-2</v>
      </c>
      <c r="P90">
        <v>9.3510135135135144</v>
      </c>
      <c r="Q90">
        <v>13.740878378378381</v>
      </c>
      <c r="R90">
        <v>0</v>
      </c>
      <c r="S90">
        <v>1.07240990990991</v>
      </c>
      <c r="T90">
        <v>11.4356981981982</v>
      </c>
      <c r="U90" s="156">
        <f t="shared" si="8"/>
        <v>35.600000000000009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9.33</v>
      </c>
      <c r="J91">
        <f>BYPL_EOD!AC91+BYPL_EOD!AD91</f>
        <v>13.71</v>
      </c>
      <c r="K91">
        <f>MES_EOD!AC91+MES_EOD!AD91</f>
        <v>0</v>
      </c>
      <c r="L91">
        <f>NDMC_EOD!AC91+NDMC_EOD!AD91</f>
        <v>1.07</v>
      </c>
      <c r="M91">
        <f>TPDDL_EOD!AC91+TPDDL_EOD!AD91</f>
        <v>11.41</v>
      </c>
      <c r="N91">
        <f t="shared" si="6"/>
        <v>35.519999999999996</v>
      </c>
      <c r="O91" s="154">
        <f t="shared" si="7"/>
        <v>8.00000000000054E-2</v>
      </c>
      <c r="P91">
        <v>9.3510135135135144</v>
      </c>
      <c r="Q91">
        <v>13.740878378378381</v>
      </c>
      <c r="R91">
        <v>0</v>
      </c>
      <c r="S91">
        <v>1.07240990990991</v>
      </c>
      <c r="T91">
        <v>11.4356981981982</v>
      </c>
      <c r="U91" s="156">
        <f t="shared" si="8"/>
        <v>35.600000000000009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9.33</v>
      </c>
      <c r="J92">
        <f>BYPL_EOD!AC92+BYPL_EOD!AD92</f>
        <v>13.71</v>
      </c>
      <c r="K92">
        <f>MES_EOD!AC92+MES_EOD!AD92</f>
        <v>0</v>
      </c>
      <c r="L92">
        <f>NDMC_EOD!AC92+NDMC_EOD!AD92</f>
        <v>1.07</v>
      </c>
      <c r="M92">
        <f>TPDDL_EOD!AC92+TPDDL_EOD!AD92</f>
        <v>11.41</v>
      </c>
      <c r="N92">
        <f t="shared" si="6"/>
        <v>35.519999999999996</v>
      </c>
      <c r="O92" s="154">
        <f t="shared" si="7"/>
        <v>8.00000000000054E-2</v>
      </c>
      <c r="P92">
        <v>9.3510135135135144</v>
      </c>
      <c r="Q92">
        <v>13.740878378378381</v>
      </c>
      <c r="R92">
        <v>0</v>
      </c>
      <c r="S92">
        <v>1.07240990990991</v>
      </c>
      <c r="T92">
        <v>11.4356981981982</v>
      </c>
      <c r="U92" s="156">
        <f t="shared" si="8"/>
        <v>35.600000000000009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9.33</v>
      </c>
      <c r="J93">
        <f>BYPL_EOD!AC93+BYPL_EOD!AD93</f>
        <v>13.71</v>
      </c>
      <c r="K93">
        <f>MES_EOD!AC93+MES_EOD!AD93</f>
        <v>0</v>
      </c>
      <c r="L93">
        <f>NDMC_EOD!AC93+NDMC_EOD!AD93</f>
        <v>1.07</v>
      </c>
      <c r="M93">
        <f>TPDDL_EOD!AC93+TPDDL_EOD!AD93</f>
        <v>11.41</v>
      </c>
      <c r="N93">
        <f t="shared" si="6"/>
        <v>35.519999999999996</v>
      </c>
      <c r="O93" s="154">
        <f t="shared" si="7"/>
        <v>8.00000000000054E-2</v>
      </c>
      <c r="P93">
        <v>9.3510135135135144</v>
      </c>
      <c r="Q93">
        <v>13.740878378378381</v>
      </c>
      <c r="R93">
        <v>0</v>
      </c>
      <c r="S93">
        <v>1.07240990990991</v>
      </c>
      <c r="T93">
        <v>11.4356981981982</v>
      </c>
      <c r="U93" s="156">
        <f t="shared" si="8"/>
        <v>35.600000000000009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9.33</v>
      </c>
      <c r="J94">
        <f>BYPL_EOD!AC94+BYPL_EOD!AD94</f>
        <v>13.71</v>
      </c>
      <c r="K94">
        <f>MES_EOD!AC94+MES_EOD!AD94</f>
        <v>0</v>
      </c>
      <c r="L94">
        <f>NDMC_EOD!AC94+NDMC_EOD!AD94</f>
        <v>1.07</v>
      </c>
      <c r="M94">
        <f>TPDDL_EOD!AC94+TPDDL_EOD!AD94</f>
        <v>11.41</v>
      </c>
      <c r="N94">
        <f t="shared" si="6"/>
        <v>35.519999999999996</v>
      </c>
      <c r="O94" s="154">
        <f t="shared" si="7"/>
        <v>8.00000000000054E-2</v>
      </c>
      <c r="P94">
        <v>9.3510135135135144</v>
      </c>
      <c r="Q94">
        <v>13.740878378378381</v>
      </c>
      <c r="R94">
        <v>0</v>
      </c>
      <c r="S94">
        <v>1.07240990990991</v>
      </c>
      <c r="T94">
        <v>11.4356981981982</v>
      </c>
      <c r="U94" s="156">
        <f t="shared" si="8"/>
        <v>35.600000000000009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9.33</v>
      </c>
      <c r="J95">
        <f>BYPL_EOD!AC95+BYPL_EOD!AD95</f>
        <v>13.71</v>
      </c>
      <c r="K95">
        <f>MES_EOD!AC95+MES_EOD!AD95</f>
        <v>0</v>
      </c>
      <c r="L95">
        <f>NDMC_EOD!AC95+NDMC_EOD!AD95</f>
        <v>1.07</v>
      </c>
      <c r="M95">
        <f>TPDDL_EOD!AC95+TPDDL_EOD!AD95</f>
        <v>11.41</v>
      </c>
      <c r="N95">
        <f t="shared" si="6"/>
        <v>35.519999999999996</v>
      </c>
      <c r="O95" s="154">
        <f t="shared" si="7"/>
        <v>8.00000000000054E-2</v>
      </c>
      <c r="P95">
        <v>9.3510135135135144</v>
      </c>
      <c r="Q95">
        <v>13.740878378378381</v>
      </c>
      <c r="R95">
        <v>0</v>
      </c>
      <c r="S95">
        <v>1.07240990990991</v>
      </c>
      <c r="T95">
        <v>11.4356981981982</v>
      </c>
      <c r="U95" s="156">
        <f t="shared" si="8"/>
        <v>35.600000000000009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9.33</v>
      </c>
      <c r="J96">
        <f>BYPL_EOD!AC96+BYPL_EOD!AD96</f>
        <v>13.71</v>
      </c>
      <c r="K96">
        <f>MES_EOD!AC96+MES_EOD!AD96</f>
        <v>0</v>
      </c>
      <c r="L96">
        <f>NDMC_EOD!AC96+NDMC_EOD!AD96</f>
        <v>1.07</v>
      </c>
      <c r="M96">
        <f>TPDDL_EOD!AC96+TPDDL_EOD!AD96</f>
        <v>11.41</v>
      </c>
      <c r="N96">
        <f t="shared" si="6"/>
        <v>35.519999999999996</v>
      </c>
      <c r="O96" s="154">
        <f t="shared" si="7"/>
        <v>8.00000000000054E-2</v>
      </c>
      <c r="P96">
        <v>9.3510135135135144</v>
      </c>
      <c r="Q96">
        <v>13.740878378378381</v>
      </c>
      <c r="R96">
        <v>0</v>
      </c>
      <c r="S96">
        <v>1.07240990990991</v>
      </c>
      <c r="T96">
        <v>11.4356981981982</v>
      </c>
      <c r="U96" s="156">
        <f t="shared" si="8"/>
        <v>35.600000000000009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9.33</v>
      </c>
      <c r="J97">
        <f>BYPL_EOD!AC97+BYPL_EOD!AD97</f>
        <v>13.71</v>
      </c>
      <c r="K97">
        <f>MES_EOD!AC97+MES_EOD!AD97</f>
        <v>0</v>
      </c>
      <c r="L97">
        <f>NDMC_EOD!AC97+NDMC_EOD!AD97</f>
        <v>1.07</v>
      </c>
      <c r="M97">
        <f>TPDDL_EOD!AC97+TPDDL_EOD!AD97</f>
        <v>11.41</v>
      </c>
      <c r="N97">
        <f t="shared" si="6"/>
        <v>35.519999999999996</v>
      </c>
      <c r="O97" s="154">
        <f t="shared" si="7"/>
        <v>8.00000000000054E-2</v>
      </c>
      <c r="P97">
        <v>9.3510135135135144</v>
      </c>
      <c r="Q97">
        <v>13.740878378378381</v>
      </c>
      <c r="R97">
        <v>0</v>
      </c>
      <c r="S97">
        <v>1.07240990990991</v>
      </c>
      <c r="T97">
        <v>11.4356981981982</v>
      </c>
      <c r="U97" s="156">
        <f t="shared" si="8"/>
        <v>35.600000000000009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9.33</v>
      </c>
      <c r="J98">
        <f>BYPL_EOD!AC98+BYPL_EOD!AD98</f>
        <v>13.71</v>
      </c>
      <c r="K98">
        <f>MES_EOD!AC98+MES_EOD!AD98</f>
        <v>0</v>
      </c>
      <c r="L98">
        <f>NDMC_EOD!AC98+NDMC_EOD!AD98</f>
        <v>1.07</v>
      </c>
      <c r="M98">
        <f>TPDDL_EOD!AC98+TPDDL_EOD!AD98</f>
        <v>11.41</v>
      </c>
      <c r="N98">
        <f t="shared" si="6"/>
        <v>35.519999999999996</v>
      </c>
      <c r="O98" s="154">
        <f t="shared" si="7"/>
        <v>8.00000000000054E-2</v>
      </c>
      <c r="P98">
        <v>9.3510135135135144</v>
      </c>
      <c r="Q98">
        <v>13.740878378378381</v>
      </c>
      <c r="R98">
        <v>0</v>
      </c>
      <c r="S98">
        <v>1.07240990990991</v>
      </c>
      <c r="T98">
        <v>11.4356981981982</v>
      </c>
      <c r="U98" s="156">
        <f t="shared" si="8"/>
        <v>35.600000000000009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0.82269999999999965</v>
      </c>
      <c r="E99" s="156">
        <f t="shared" si="12"/>
        <v>0</v>
      </c>
      <c r="F99" s="156">
        <f t="shared" si="12"/>
        <v>2.016</v>
      </c>
      <c r="G99" s="156">
        <f t="shared" si="12"/>
        <v>0.82269999999999965</v>
      </c>
      <c r="H99" s="156"/>
      <c r="I99" s="156">
        <f t="shared" si="12"/>
        <v>0.32867749999999951</v>
      </c>
      <c r="J99" s="156">
        <f t="shared" si="12"/>
        <v>0.20357750000000024</v>
      </c>
      <c r="K99" s="156">
        <f t="shared" si="12"/>
        <v>0</v>
      </c>
      <c r="L99" s="156">
        <f t="shared" si="12"/>
        <v>3.7759999999999974E-2</v>
      </c>
      <c r="M99" s="156">
        <f t="shared" si="12"/>
        <v>0.24794499999999986</v>
      </c>
      <c r="N99" s="156">
        <f t="shared" si="12"/>
        <v>0.81796000000000002</v>
      </c>
      <c r="O99" s="156">
        <f t="shared" si="12"/>
        <v>4.7400000000000306E-3</v>
      </c>
      <c r="P99" s="156">
        <f t="shared" si="12"/>
        <v>0.33081162884205279</v>
      </c>
      <c r="Q99" s="156">
        <f t="shared" si="12"/>
        <v>0.20445424919570473</v>
      </c>
      <c r="R99" s="156">
        <f t="shared" si="12"/>
        <v>0</v>
      </c>
      <c r="S99" s="156">
        <f t="shared" si="12"/>
        <v>3.800509476361489E-2</v>
      </c>
      <c r="T99" s="156">
        <f t="shared" si="12"/>
        <v>0.2494290271986275</v>
      </c>
      <c r="U99" s="156">
        <f t="shared" si="12"/>
        <v>0.82269999999999965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241.61</v>
      </c>
      <c r="E3">
        <f>BAWANA!AM3</f>
        <v>0</v>
      </c>
      <c r="F3">
        <f>(B3+C3)*0.8</f>
        <v>256</v>
      </c>
      <c r="G3">
        <f>(D3+E3)</f>
        <v>241.61</v>
      </c>
      <c r="H3" s="154"/>
      <c r="I3">
        <f>BRPL_EOD!AK3+BRPL_EOD!AL3</f>
        <v>95.54</v>
      </c>
      <c r="J3">
        <f>BYPL_EOD!AK3+BYPL_EOD!AL3</f>
        <v>47.88</v>
      </c>
      <c r="K3">
        <f>MES_EOD!AK3+MES_EOD!AL3</f>
        <v>5.59</v>
      </c>
      <c r="L3">
        <f>NDMC_EOD!AK3+NDMC_EOD!AL3</f>
        <v>27.87</v>
      </c>
      <c r="M3">
        <f>TPDDL_EOD!AK3+TPDDL_EOD!AL3</f>
        <v>66.75</v>
      </c>
      <c r="N3">
        <f t="shared" ref="N3:N66" si="0">SUM(I3:M3)</f>
        <v>243.63000000000002</v>
      </c>
      <c r="O3" s="154">
        <f t="shared" ref="O3:O66" si="1">G3-N3</f>
        <v>-2.0200000000000102</v>
      </c>
      <c r="P3">
        <v>94.747852891680012</v>
      </c>
      <c r="Q3">
        <v>47.483014407092725</v>
      </c>
      <c r="R3">
        <v>5.5436518491154612</v>
      </c>
      <c r="S3">
        <v>27.638922546484423</v>
      </c>
      <c r="T3">
        <v>66.196558305627377</v>
      </c>
      <c r="U3" s="156">
        <f t="shared" ref="U3:U66" si="2">SUM(P3:T3)</f>
        <v>241.61</v>
      </c>
      <c r="V3" s="154">
        <f t="shared" ref="V3:V66" si="3">G3-U3</f>
        <v>0</v>
      </c>
      <c r="Y3">
        <f>BAWANA!AW3+BAWANA!AX3</f>
        <v>31.19</v>
      </c>
      <c r="Z3">
        <f>BAWANA!BD3+BAWANA!BE3</f>
        <v>31.19</v>
      </c>
      <c r="AA3">
        <f>BAWANA!X3+BAWANA!Y3</f>
        <v>31.19</v>
      </c>
      <c r="AB3">
        <f>BAWANA!AE3+BAWANA!AF3</f>
        <v>31.19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247.62</v>
      </c>
      <c r="E4">
        <f>BAWANA!AM4</f>
        <v>0</v>
      </c>
      <c r="F4">
        <f t="shared" ref="F4:F67" si="4">(B4+C4)*0.8</f>
        <v>256</v>
      </c>
      <c r="G4">
        <f t="shared" ref="G4:G67" si="5">(D4+E4)</f>
        <v>247.62</v>
      </c>
      <c r="H4" s="154"/>
      <c r="I4">
        <f>BRPL_EOD!AK4+BRPL_EOD!AL4</f>
        <v>97.1</v>
      </c>
      <c r="J4">
        <f>BYPL_EOD!AK4+BYPL_EOD!AL4</f>
        <v>48.66</v>
      </c>
      <c r="K4">
        <f>MES_EOD!AK4+MES_EOD!AL4</f>
        <v>5.68</v>
      </c>
      <c r="L4">
        <f>NDMC_EOD!AK4+NDMC_EOD!AL4</f>
        <v>28.33</v>
      </c>
      <c r="M4">
        <f>TPDDL_EOD!AK4+TPDDL_EOD!AL4</f>
        <v>67.84</v>
      </c>
      <c r="N4">
        <f t="shared" si="0"/>
        <v>247.60999999999999</v>
      </c>
      <c r="O4" s="154">
        <f t="shared" si="1"/>
        <v>1.0000000000019327E-2</v>
      </c>
      <c r="P4">
        <v>97.103921489439045</v>
      </c>
      <c r="Q4">
        <v>48.66196518718953</v>
      </c>
      <c r="R4">
        <v>5.6802293929970515</v>
      </c>
      <c r="S4">
        <v>28.331144137958887</v>
      </c>
      <c r="T4">
        <v>67.8427397924155</v>
      </c>
      <c r="U4" s="156">
        <f t="shared" si="2"/>
        <v>247.62000000000003</v>
      </c>
      <c r="V4" s="154">
        <f t="shared" si="3"/>
        <v>0</v>
      </c>
      <c r="Y4">
        <f>BAWANA!AW4+BAWANA!AX4</f>
        <v>31.19</v>
      </c>
      <c r="Z4">
        <f>BAWANA!BD4+BAWANA!BE4</f>
        <v>31.19</v>
      </c>
      <c r="AA4">
        <f>BAWANA!X4+BAWANA!Y4</f>
        <v>31.19</v>
      </c>
      <c r="AB4">
        <f>BAWANA!AE4+BAWANA!AF4</f>
        <v>31.19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247.62</v>
      </c>
      <c r="E5">
        <f>BAWANA!AM5</f>
        <v>0</v>
      </c>
      <c r="F5">
        <f t="shared" si="4"/>
        <v>256</v>
      </c>
      <c r="G5">
        <f t="shared" si="5"/>
        <v>247.62</v>
      </c>
      <c r="H5" s="154"/>
      <c r="I5">
        <f>BRPL_EOD!AK5+BRPL_EOD!AL5</f>
        <v>97.1</v>
      </c>
      <c r="J5">
        <f>BYPL_EOD!AK5+BYPL_EOD!AL5</f>
        <v>48.66</v>
      </c>
      <c r="K5">
        <f>MES_EOD!AK5+MES_EOD!AL5</f>
        <v>5.68</v>
      </c>
      <c r="L5">
        <f>NDMC_EOD!AK5+NDMC_EOD!AL5</f>
        <v>28.33</v>
      </c>
      <c r="M5">
        <f>TPDDL_EOD!AK5+TPDDL_EOD!AL5</f>
        <v>67.84</v>
      </c>
      <c r="N5">
        <f t="shared" si="0"/>
        <v>247.60999999999999</v>
      </c>
      <c r="O5" s="154">
        <f t="shared" si="1"/>
        <v>1.0000000000019327E-2</v>
      </c>
      <c r="P5">
        <v>97.103921489439045</v>
      </c>
      <c r="Q5">
        <v>48.66196518718953</v>
      </c>
      <c r="R5">
        <v>5.6802293929970515</v>
      </c>
      <c r="S5">
        <v>28.331144137958887</v>
      </c>
      <c r="T5">
        <v>67.8427397924155</v>
      </c>
      <c r="U5" s="156">
        <f t="shared" si="2"/>
        <v>247.62000000000003</v>
      </c>
      <c r="V5" s="154">
        <f t="shared" si="3"/>
        <v>0</v>
      </c>
      <c r="Y5">
        <f>BAWANA!AW5+BAWANA!AX5</f>
        <v>31.19</v>
      </c>
      <c r="Z5">
        <f>BAWANA!BD5+BAWANA!BE5</f>
        <v>31.19</v>
      </c>
      <c r="AA5">
        <f>BAWANA!X5+BAWANA!Y5</f>
        <v>31.19</v>
      </c>
      <c r="AB5">
        <f>BAWANA!AE5+BAWANA!AF5</f>
        <v>31.19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247.62</v>
      </c>
      <c r="E6">
        <f>BAWANA!AM6</f>
        <v>0</v>
      </c>
      <c r="F6">
        <f t="shared" si="4"/>
        <v>256</v>
      </c>
      <c r="G6">
        <f t="shared" si="5"/>
        <v>247.62</v>
      </c>
      <c r="H6" s="154"/>
      <c r="I6">
        <f>BRPL_EOD!AK6+BRPL_EOD!AL6</f>
        <v>97.1</v>
      </c>
      <c r="J6">
        <f>BYPL_EOD!AK6+BYPL_EOD!AL6</f>
        <v>48.66</v>
      </c>
      <c r="K6">
        <f>MES_EOD!AK6+MES_EOD!AL6</f>
        <v>5.68</v>
      </c>
      <c r="L6">
        <f>NDMC_EOD!AK6+NDMC_EOD!AL6</f>
        <v>28.33</v>
      </c>
      <c r="M6">
        <f>TPDDL_EOD!AK6+TPDDL_EOD!AL6</f>
        <v>67.84</v>
      </c>
      <c r="N6">
        <f t="shared" si="0"/>
        <v>247.60999999999999</v>
      </c>
      <c r="O6" s="154">
        <f t="shared" si="1"/>
        <v>1.0000000000019327E-2</v>
      </c>
      <c r="P6">
        <v>97.103921489439045</v>
      </c>
      <c r="Q6">
        <v>48.66196518718953</v>
      </c>
      <c r="R6">
        <v>5.6802293929970515</v>
      </c>
      <c r="S6">
        <v>28.331144137958887</v>
      </c>
      <c r="T6">
        <v>67.8427397924155</v>
      </c>
      <c r="U6" s="156">
        <f t="shared" si="2"/>
        <v>247.62000000000003</v>
      </c>
      <c r="V6" s="154">
        <f t="shared" si="3"/>
        <v>0</v>
      </c>
      <c r="Y6">
        <f>BAWANA!AW6+BAWANA!AX6</f>
        <v>31.19</v>
      </c>
      <c r="Z6">
        <f>BAWANA!BD6+BAWANA!BE6</f>
        <v>31.19</v>
      </c>
      <c r="AA6">
        <f>BAWANA!X6+BAWANA!Y6</f>
        <v>31.19</v>
      </c>
      <c r="AB6">
        <f>BAWANA!AE6+BAWANA!AF6</f>
        <v>31.19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247.62</v>
      </c>
      <c r="E7">
        <f>BAWANA!AM7</f>
        <v>0</v>
      </c>
      <c r="F7">
        <f t="shared" si="4"/>
        <v>256</v>
      </c>
      <c r="G7">
        <f t="shared" si="5"/>
        <v>247.62</v>
      </c>
      <c r="H7" s="154"/>
      <c r="I7">
        <f>BRPL_EOD!AK7+BRPL_EOD!AL7</f>
        <v>97.1</v>
      </c>
      <c r="J7">
        <f>BYPL_EOD!AK7+BYPL_EOD!AL7</f>
        <v>48.66</v>
      </c>
      <c r="K7">
        <f>MES_EOD!AK7+MES_EOD!AL7</f>
        <v>5.68</v>
      </c>
      <c r="L7">
        <f>NDMC_EOD!AK7+NDMC_EOD!AL7</f>
        <v>28.33</v>
      </c>
      <c r="M7">
        <f>TPDDL_EOD!AK7+TPDDL_EOD!AL7</f>
        <v>67.84</v>
      </c>
      <c r="N7">
        <f t="shared" si="0"/>
        <v>247.60999999999999</v>
      </c>
      <c r="O7" s="154">
        <f t="shared" si="1"/>
        <v>1.0000000000019327E-2</v>
      </c>
      <c r="P7">
        <v>97.103921489439045</v>
      </c>
      <c r="Q7">
        <v>48.66196518718953</v>
      </c>
      <c r="R7">
        <v>5.6802293929970515</v>
      </c>
      <c r="S7">
        <v>28.331144137958887</v>
      </c>
      <c r="T7">
        <v>67.8427397924155</v>
      </c>
      <c r="U7" s="156">
        <f t="shared" si="2"/>
        <v>247.62000000000003</v>
      </c>
      <c r="V7" s="154">
        <f t="shared" si="3"/>
        <v>0</v>
      </c>
      <c r="Y7">
        <f>BAWANA!AW7+BAWANA!AX7</f>
        <v>31.19</v>
      </c>
      <c r="Z7">
        <f>BAWANA!BD7+BAWANA!BE7</f>
        <v>31.19</v>
      </c>
      <c r="AA7">
        <f>BAWANA!X7+BAWANA!Y7</f>
        <v>31.19</v>
      </c>
      <c r="AB7">
        <f>BAWANA!AE7+BAWANA!AF7</f>
        <v>31.19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247.62</v>
      </c>
      <c r="E8">
        <f>BAWANA!AM8</f>
        <v>0</v>
      </c>
      <c r="F8">
        <f t="shared" si="4"/>
        <v>256</v>
      </c>
      <c r="G8">
        <f t="shared" si="5"/>
        <v>247.62</v>
      </c>
      <c r="H8" s="154"/>
      <c r="I8">
        <f>BRPL_EOD!AK8+BRPL_EOD!AL8</f>
        <v>97.1</v>
      </c>
      <c r="J8">
        <f>BYPL_EOD!AK8+BYPL_EOD!AL8</f>
        <v>48.66</v>
      </c>
      <c r="K8">
        <f>MES_EOD!AK8+MES_EOD!AL8</f>
        <v>5.68</v>
      </c>
      <c r="L8">
        <f>NDMC_EOD!AK8+NDMC_EOD!AL8</f>
        <v>28.33</v>
      </c>
      <c r="M8">
        <f>TPDDL_EOD!AK8+TPDDL_EOD!AL8</f>
        <v>67.84</v>
      </c>
      <c r="N8">
        <f t="shared" si="0"/>
        <v>247.60999999999999</v>
      </c>
      <c r="O8" s="154">
        <f t="shared" si="1"/>
        <v>1.0000000000019327E-2</v>
      </c>
      <c r="P8">
        <v>97.103921489439045</v>
      </c>
      <c r="Q8">
        <v>48.66196518718953</v>
      </c>
      <c r="R8">
        <v>5.6802293929970515</v>
      </c>
      <c r="S8">
        <v>28.331144137958887</v>
      </c>
      <c r="T8">
        <v>67.8427397924155</v>
      </c>
      <c r="U8" s="156">
        <f t="shared" si="2"/>
        <v>247.62000000000003</v>
      </c>
      <c r="V8" s="154">
        <f t="shared" si="3"/>
        <v>0</v>
      </c>
      <c r="Y8">
        <f>BAWANA!AW8+BAWANA!AX8</f>
        <v>31.19</v>
      </c>
      <c r="Z8">
        <f>BAWANA!BD8+BAWANA!BE8</f>
        <v>31.19</v>
      </c>
      <c r="AA8">
        <f>BAWANA!X8+BAWANA!Y8</f>
        <v>31.19</v>
      </c>
      <c r="AB8">
        <f>BAWANA!AE8+BAWANA!AF8</f>
        <v>31.19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247.62</v>
      </c>
      <c r="E9">
        <f>BAWANA!AM9</f>
        <v>0</v>
      </c>
      <c r="F9">
        <f t="shared" si="4"/>
        <v>256</v>
      </c>
      <c r="G9">
        <f t="shared" si="5"/>
        <v>247.62</v>
      </c>
      <c r="H9" s="154"/>
      <c r="I9">
        <f>BRPL_EOD!AK9+BRPL_EOD!AL9</f>
        <v>97.1</v>
      </c>
      <c r="J9">
        <f>BYPL_EOD!AK9+BYPL_EOD!AL9</f>
        <v>48.66</v>
      </c>
      <c r="K9">
        <f>MES_EOD!AK9+MES_EOD!AL9</f>
        <v>5.68</v>
      </c>
      <c r="L9">
        <f>NDMC_EOD!AK9+NDMC_EOD!AL9</f>
        <v>28.33</v>
      </c>
      <c r="M9">
        <f>TPDDL_EOD!AK9+TPDDL_EOD!AL9</f>
        <v>67.84</v>
      </c>
      <c r="N9">
        <f t="shared" si="0"/>
        <v>247.60999999999999</v>
      </c>
      <c r="O9" s="154">
        <f t="shared" si="1"/>
        <v>1.0000000000019327E-2</v>
      </c>
      <c r="P9">
        <v>97.103921489439045</v>
      </c>
      <c r="Q9">
        <v>48.66196518718953</v>
      </c>
      <c r="R9">
        <v>5.6802293929970515</v>
      </c>
      <c r="S9">
        <v>28.331144137958887</v>
      </c>
      <c r="T9">
        <v>67.8427397924155</v>
      </c>
      <c r="U9" s="156">
        <f t="shared" si="2"/>
        <v>247.62000000000003</v>
      </c>
      <c r="V9" s="154">
        <f t="shared" si="3"/>
        <v>0</v>
      </c>
      <c r="Y9">
        <f>BAWANA!AW9+BAWANA!AX9</f>
        <v>31.19</v>
      </c>
      <c r="Z9">
        <f>BAWANA!BD9+BAWANA!BE9</f>
        <v>31.19</v>
      </c>
      <c r="AA9">
        <f>BAWANA!X9+BAWANA!Y9</f>
        <v>31.19</v>
      </c>
      <c r="AB9">
        <f>BAWANA!AE9+BAWANA!AF9</f>
        <v>31.19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247.62</v>
      </c>
      <c r="E10">
        <f>BAWANA!AM10</f>
        <v>0</v>
      </c>
      <c r="F10">
        <f t="shared" si="4"/>
        <v>256</v>
      </c>
      <c r="G10">
        <f t="shared" si="5"/>
        <v>247.62</v>
      </c>
      <c r="H10" s="154"/>
      <c r="I10">
        <f>BRPL_EOD!AK10+BRPL_EOD!AL10</f>
        <v>97.1</v>
      </c>
      <c r="J10">
        <f>BYPL_EOD!AK10+BYPL_EOD!AL10</f>
        <v>48.66</v>
      </c>
      <c r="K10">
        <f>MES_EOD!AK10+MES_EOD!AL10</f>
        <v>5.68</v>
      </c>
      <c r="L10">
        <f>NDMC_EOD!AK10+NDMC_EOD!AL10</f>
        <v>28.33</v>
      </c>
      <c r="M10">
        <f>TPDDL_EOD!AK10+TPDDL_EOD!AL10</f>
        <v>67.84</v>
      </c>
      <c r="N10">
        <f t="shared" si="0"/>
        <v>247.60999999999999</v>
      </c>
      <c r="O10" s="154">
        <f t="shared" si="1"/>
        <v>1.0000000000019327E-2</v>
      </c>
      <c r="P10">
        <v>97.103921489439045</v>
      </c>
      <c r="Q10">
        <v>48.66196518718953</v>
      </c>
      <c r="R10">
        <v>5.6802293929970515</v>
      </c>
      <c r="S10">
        <v>28.331144137958887</v>
      </c>
      <c r="T10">
        <v>67.8427397924155</v>
      </c>
      <c r="U10" s="156">
        <f t="shared" si="2"/>
        <v>247.62000000000003</v>
      </c>
      <c r="V10" s="154">
        <f t="shared" si="3"/>
        <v>0</v>
      </c>
      <c r="Y10">
        <f>BAWANA!AW10+BAWANA!AX10</f>
        <v>31.19</v>
      </c>
      <c r="Z10">
        <f>BAWANA!BD10+BAWANA!BE10</f>
        <v>31.19</v>
      </c>
      <c r="AA10">
        <f>BAWANA!X10+BAWANA!Y10</f>
        <v>31.19</v>
      </c>
      <c r="AB10">
        <f>BAWANA!AE10+BAWANA!AF10</f>
        <v>31.19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247.62</v>
      </c>
      <c r="E11">
        <f>BAWANA!AM11</f>
        <v>0</v>
      </c>
      <c r="F11">
        <f t="shared" si="4"/>
        <v>256</v>
      </c>
      <c r="G11">
        <f t="shared" si="5"/>
        <v>247.62</v>
      </c>
      <c r="H11" s="154"/>
      <c r="I11">
        <f>BRPL_EOD!AK11+BRPL_EOD!AL11</f>
        <v>97.1</v>
      </c>
      <c r="J11">
        <f>BYPL_EOD!AK11+BYPL_EOD!AL11</f>
        <v>48.66</v>
      </c>
      <c r="K11">
        <f>MES_EOD!AK11+MES_EOD!AL11</f>
        <v>5.68</v>
      </c>
      <c r="L11">
        <f>NDMC_EOD!AK11+NDMC_EOD!AL11</f>
        <v>28.33</v>
      </c>
      <c r="M11">
        <f>TPDDL_EOD!AK11+TPDDL_EOD!AL11</f>
        <v>67.84</v>
      </c>
      <c r="N11">
        <f t="shared" si="0"/>
        <v>247.60999999999999</v>
      </c>
      <c r="O11" s="154">
        <f t="shared" si="1"/>
        <v>1.0000000000019327E-2</v>
      </c>
      <c r="P11">
        <v>97.103921489439045</v>
      </c>
      <c r="Q11">
        <v>48.66196518718953</v>
      </c>
      <c r="R11">
        <v>5.6802293929970515</v>
      </c>
      <c r="S11">
        <v>28.331144137958887</v>
      </c>
      <c r="T11">
        <v>67.8427397924155</v>
      </c>
      <c r="U11" s="156">
        <f t="shared" si="2"/>
        <v>247.62000000000003</v>
      </c>
      <c r="V11" s="154">
        <f t="shared" si="3"/>
        <v>0</v>
      </c>
      <c r="Y11">
        <f>BAWANA!AW11+BAWANA!AX11</f>
        <v>31.19</v>
      </c>
      <c r="Z11">
        <f>BAWANA!BD11+BAWANA!BE11</f>
        <v>31.19</v>
      </c>
      <c r="AA11">
        <f>BAWANA!X11+BAWANA!Y11</f>
        <v>31.19</v>
      </c>
      <c r="AB11">
        <f>BAWANA!AE11+BAWANA!AF11</f>
        <v>31.19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247.62</v>
      </c>
      <c r="E12">
        <f>BAWANA!AM12</f>
        <v>0</v>
      </c>
      <c r="F12">
        <f t="shared" si="4"/>
        <v>256</v>
      </c>
      <c r="G12">
        <f t="shared" si="5"/>
        <v>247.62</v>
      </c>
      <c r="H12" s="154"/>
      <c r="I12">
        <f>BRPL_EOD!AK12+BRPL_EOD!AL12</f>
        <v>97.1</v>
      </c>
      <c r="J12">
        <f>BYPL_EOD!AK12+BYPL_EOD!AL12</f>
        <v>48.66</v>
      </c>
      <c r="K12">
        <f>MES_EOD!AK12+MES_EOD!AL12</f>
        <v>5.68</v>
      </c>
      <c r="L12">
        <f>NDMC_EOD!AK12+NDMC_EOD!AL12</f>
        <v>28.33</v>
      </c>
      <c r="M12">
        <f>TPDDL_EOD!AK12+TPDDL_EOD!AL12</f>
        <v>67.84</v>
      </c>
      <c r="N12">
        <f t="shared" si="0"/>
        <v>247.60999999999999</v>
      </c>
      <c r="O12" s="154">
        <f t="shared" si="1"/>
        <v>1.0000000000019327E-2</v>
      </c>
      <c r="P12">
        <v>97.103921489439045</v>
      </c>
      <c r="Q12">
        <v>48.66196518718953</v>
      </c>
      <c r="R12">
        <v>5.6802293929970515</v>
      </c>
      <c r="S12">
        <v>28.331144137958887</v>
      </c>
      <c r="T12">
        <v>67.8427397924155</v>
      </c>
      <c r="U12" s="156">
        <f t="shared" si="2"/>
        <v>247.62000000000003</v>
      </c>
      <c r="V12" s="154">
        <f t="shared" si="3"/>
        <v>0</v>
      </c>
      <c r="Y12">
        <f>BAWANA!AW12+BAWANA!AX12</f>
        <v>31.19</v>
      </c>
      <c r="Z12">
        <f>BAWANA!BD12+BAWANA!BE12</f>
        <v>31.19</v>
      </c>
      <c r="AA12">
        <f>BAWANA!X12+BAWANA!Y12</f>
        <v>31.19</v>
      </c>
      <c r="AB12">
        <f>BAWANA!AE12+BAWANA!AF12</f>
        <v>31.19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247.62</v>
      </c>
      <c r="E13">
        <f>BAWANA!AM13</f>
        <v>0</v>
      </c>
      <c r="F13">
        <f t="shared" si="4"/>
        <v>256</v>
      </c>
      <c r="G13">
        <f t="shared" si="5"/>
        <v>247.62</v>
      </c>
      <c r="H13" s="154"/>
      <c r="I13">
        <f>BRPL_EOD!AK13+BRPL_EOD!AL13</f>
        <v>97.1</v>
      </c>
      <c r="J13">
        <f>BYPL_EOD!AK13+BYPL_EOD!AL13</f>
        <v>48.66</v>
      </c>
      <c r="K13">
        <f>MES_EOD!AK13+MES_EOD!AL13</f>
        <v>5.68</v>
      </c>
      <c r="L13">
        <f>NDMC_EOD!AK13+NDMC_EOD!AL13</f>
        <v>28.33</v>
      </c>
      <c r="M13">
        <f>TPDDL_EOD!AK13+TPDDL_EOD!AL13</f>
        <v>67.84</v>
      </c>
      <c r="N13">
        <f t="shared" si="0"/>
        <v>247.60999999999999</v>
      </c>
      <c r="O13" s="154">
        <f t="shared" si="1"/>
        <v>1.0000000000019327E-2</v>
      </c>
      <c r="P13">
        <v>97.103921489439045</v>
      </c>
      <c r="Q13">
        <v>48.66196518718953</v>
      </c>
      <c r="R13">
        <v>5.6802293929970515</v>
      </c>
      <c r="S13">
        <v>28.331144137958887</v>
      </c>
      <c r="T13">
        <v>67.8427397924155</v>
      </c>
      <c r="U13" s="156">
        <f t="shared" si="2"/>
        <v>247.62000000000003</v>
      </c>
      <c r="V13" s="154">
        <f t="shared" si="3"/>
        <v>0</v>
      </c>
      <c r="Y13">
        <f>BAWANA!AW13+BAWANA!AX13</f>
        <v>31.19</v>
      </c>
      <c r="Z13">
        <f>BAWANA!BD13+BAWANA!BE13</f>
        <v>31.19</v>
      </c>
      <c r="AA13">
        <f>BAWANA!X13+BAWANA!Y13</f>
        <v>31.19</v>
      </c>
      <c r="AB13">
        <f>BAWANA!AE13+BAWANA!AF13</f>
        <v>31.19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247.62</v>
      </c>
      <c r="E14">
        <f>BAWANA!AM14</f>
        <v>0</v>
      </c>
      <c r="F14">
        <f t="shared" si="4"/>
        <v>256</v>
      </c>
      <c r="G14">
        <f t="shared" si="5"/>
        <v>247.62</v>
      </c>
      <c r="H14" s="154"/>
      <c r="I14">
        <f>BRPL_EOD!AK14+BRPL_EOD!AL14</f>
        <v>97.1</v>
      </c>
      <c r="J14">
        <f>BYPL_EOD!AK14+BYPL_EOD!AL14</f>
        <v>48.66</v>
      </c>
      <c r="K14">
        <f>MES_EOD!AK14+MES_EOD!AL14</f>
        <v>5.68</v>
      </c>
      <c r="L14">
        <f>NDMC_EOD!AK14+NDMC_EOD!AL14</f>
        <v>28.33</v>
      </c>
      <c r="M14">
        <f>TPDDL_EOD!AK14+TPDDL_EOD!AL14</f>
        <v>67.84</v>
      </c>
      <c r="N14">
        <f t="shared" si="0"/>
        <v>247.60999999999999</v>
      </c>
      <c r="O14" s="154">
        <f t="shared" si="1"/>
        <v>1.0000000000019327E-2</v>
      </c>
      <c r="P14">
        <v>97.103921489439045</v>
      </c>
      <c r="Q14">
        <v>48.66196518718953</v>
      </c>
      <c r="R14">
        <v>5.6802293929970515</v>
      </c>
      <c r="S14">
        <v>28.331144137958887</v>
      </c>
      <c r="T14">
        <v>67.8427397924155</v>
      </c>
      <c r="U14" s="156">
        <f t="shared" si="2"/>
        <v>247.62000000000003</v>
      </c>
      <c r="V14" s="154">
        <f t="shared" si="3"/>
        <v>0</v>
      </c>
      <c r="Y14">
        <f>BAWANA!AW14+BAWANA!AX14</f>
        <v>31.19</v>
      </c>
      <c r="Z14">
        <f>BAWANA!BD14+BAWANA!BE14</f>
        <v>31.19</v>
      </c>
      <c r="AA14">
        <f>BAWANA!X14+BAWANA!Y14</f>
        <v>31.19</v>
      </c>
      <c r="AB14">
        <f>BAWANA!AE14+BAWANA!AF14</f>
        <v>31.19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247.62</v>
      </c>
      <c r="E15">
        <f>BAWANA!AM15</f>
        <v>0</v>
      </c>
      <c r="F15">
        <f t="shared" si="4"/>
        <v>256</v>
      </c>
      <c r="G15">
        <f t="shared" si="5"/>
        <v>247.62</v>
      </c>
      <c r="H15" s="154"/>
      <c r="I15">
        <f>BRPL_EOD!AK15+BRPL_EOD!AL15</f>
        <v>97.1</v>
      </c>
      <c r="J15">
        <f>BYPL_EOD!AK15+BYPL_EOD!AL15</f>
        <v>48.66</v>
      </c>
      <c r="K15">
        <f>MES_EOD!AK15+MES_EOD!AL15</f>
        <v>5.68</v>
      </c>
      <c r="L15">
        <f>NDMC_EOD!AK15+NDMC_EOD!AL15</f>
        <v>28.33</v>
      </c>
      <c r="M15">
        <f>TPDDL_EOD!AK15+TPDDL_EOD!AL15</f>
        <v>67.84</v>
      </c>
      <c r="N15">
        <f t="shared" si="0"/>
        <v>247.60999999999999</v>
      </c>
      <c r="O15" s="154">
        <f t="shared" si="1"/>
        <v>1.0000000000019327E-2</v>
      </c>
      <c r="P15">
        <v>97.103921489439045</v>
      </c>
      <c r="Q15">
        <v>48.66196518718953</v>
      </c>
      <c r="R15">
        <v>5.6802293929970515</v>
      </c>
      <c r="S15">
        <v>28.331144137958887</v>
      </c>
      <c r="T15">
        <v>67.8427397924155</v>
      </c>
      <c r="U15" s="156">
        <f t="shared" si="2"/>
        <v>247.62000000000003</v>
      </c>
      <c r="V15" s="154">
        <f t="shared" si="3"/>
        <v>0</v>
      </c>
      <c r="Y15">
        <f>BAWANA!AW15+BAWANA!AX15</f>
        <v>31.19</v>
      </c>
      <c r="Z15">
        <f>BAWANA!BD15+BAWANA!BE15</f>
        <v>31.19</v>
      </c>
      <c r="AA15">
        <f>BAWANA!X15+BAWANA!Y15</f>
        <v>31.19</v>
      </c>
      <c r="AB15">
        <f>BAWANA!AE15+BAWANA!AF15</f>
        <v>31.19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247.62</v>
      </c>
      <c r="E16">
        <f>BAWANA!AM16</f>
        <v>0</v>
      </c>
      <c r="F16">
        <f t="shared" si="4"/>
        <v>256</v>
      </c>
      <c r="G16">
        <f t="shared" si="5"/>
        <v>247.62</v>
      </c>
      <c r="H16" s="154"/>
      <c r="I16">
        <f>BRPL_EOD!AK16+BRPL_EOD!AL16</f>
        <v>97.1</v>
      </c>
      <c r="J16">
        <f>BYPL_EOD!AK16+BYPL_EOD!AL16</f>
        <v>48.66</v>
      </c>
      <c r="K16">
        <f>MES_EOD!AK16+MES_EOD!AL16</f>
        <v>5.68</v>
      </c>
      <c r="L16">
        <f>NDMC_EOD!AK16+NDMC_EOD!AL16</f>
        <v>28.33</v>
      </c>
      <c r="M16">
        <f>TPDDL_EOD!AK16+TPDDL_EOD!AL16</f>
        <v>67.84</v>
      </c>
      <c r="N16">
        <f t="shared" si="0"/>
        <v>247.60999999999999</v>
      </c>
      <c r="O16" s="154">
        <f t="shared" si="1"/>
        <v>1.0000000000019327E-2</v>
      </c>
      <c r="P16">
        <v>97.103921489439045</v>
      </c>
      <c r="Q16">
        <v>48.66196518718953</v>
      </c>
      <c r="R16">
        <v>5.6802293929970515</v>
      </c>
      <c r="S16">
        <v>28.331144137958887</v>
      </c>
      <c r="T16">
        <v>67.8427397924155</v>
      </c>
      <c r="U16" s="156">
        <f t="shared" si="2"/>
        <v>247.62000000000003</v>
      </c>
      <c r="V16" s="154">
        <f t="shared" si="3"/>
        <v>0</v>
      </c>
      <c r="Y16">
        <f>BAWANA!AW16+BAWANA!AX16</f>
        <v>31.19</v>
      </c>
      <c r="Z16">
        <f>BAWANA!BD16+BAWANA!BE16</f>
        <v>31.19</v>
      </c>
      <c r="AA16">
        <f>BAWANA!X16+BAWANA!Y16</f>
        <v>31.19</v>
      </c>
      <c r="AB16">
        <f>BAWANA!AE16+BAWANA!AF16</f>
        <v>31.19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247.62</v>
      </c>
      <c r="E17">
        <f>BAWANA!AM17</f>
        <v>0</v>
      </c>
      <c r="F17">
        <f t="shared" si="4"/>
        <v>256</v>
      </c>
      <c r="G17">
        <f t="shared" si="5"/>
        <v>247.62</v>
      </c>
      <c r="H17" s="154"/>
      <c r="I17">
        <f>BRPL_EOD!AK17+BRPL_EOD!AL17</f>
        <v>97.1</v>
      </c>
      <c r="J17">
        <f>BYPL_EOD!AK17+BYPL_EOD!AL17</f>
        <v>48.66</v>
      </c>
      <c r="K17">
        <f>MES_EOD!AK17+MES_EOD!AL17</f>
        <v>5.68</v>
      </c>
      <c r="L17">
        <f>NDMC_EOD!AK17+NDMC_EOD!AL17</f>
        <v>28.33</v>
      </c>
      <c r="M17">
        <f>TPDDL_EOD!AK17+TPDDL_EOD!AL17</f>
        <v>67.84</v>
      </c>
      <c r="N17">
        <f t="shared" si="0"/>
        <v>247.60999999999999</v>
      </c>
      <c r="O17" s="154">
        <f t="shared" si="1"/>
        <v>1.0000000000019327E-2</v>
      </c>
      <c r="P17">
        <v>97.103921489439045</v>
      </c>
      <c r="Q17">
        <v>48.66196518718953</v>
      </c>
      <c r="R17">
        <v>5.6802293929970515</v>
      </c>
      <c r="S17">
        <v>28.331144137958887</v>
      </c>
      <c r="T17">
        <v>67.8427397924155</v>
      </c>
      <c r="U17" s="156">
        <f t="shared" si="2"/>
        <v>247.62000000000003</v>
      </c>
      <c r="V17" s="154">
        <f t="shared" si="3"/>
        <v>0</v>
      </c>
      <c r="Y17">
        <f>BAWANA!AW17+BAWANA!AX17</f>
        <v>31.19</v>
      </c>
      <c r="Z17">
        <f>BAWANA!BD17+BAWANA!BE17</f>
        <v>31.19</v>
      </c>
      <c r="AA17">
        <f>BAWANA!X17+BAWANA!Y17</f>
        <v>31.19</v>
      </c>
      <c r="AB17">
        <f>BAWANA!AE17+BAWANA!AF17</f>
        <v>31.19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247.62</v>
      </c>
      <c r="E18">
        <f>BAWANA!AM18</f>
        <v>0</v>
      </c>
      <c r="F18">
        <f t="shared" si="4"/>
        <v>256</v>
      </c>
      <c r="G18">
        <f t="shared" si="5"/>
        <v>247.62</v>
      </c>
      <c r="H18" s="154"/>
      <c r="I18">
        <f>BRPL_EOD!AK18+BRPL_EOD!AL18</f>
        <v>97.1</v>
      </c>
      <c r="J18">
        <f>BYPL_EOD!AK18+BYPL_EOD!AL18</f>
        <v>48.66</v>
      </c>
      <c r="K18">
        <f>MES_EOD!AK18+MES_EOD!AL18</f>
        <v>5.68</v>
      </c>
      <c r="L18">
        <f>NDMC_EOD!AK18+NDMC_EOD!AL18</f>
        <v>28.33</v>
      </c>
      <c r="M18">
        <f>TPDDL_EOD!AK18+TPDDL_EOD!AL18</f>
        <v>67.84</v>
      </c>
      <c r="N18">
        <f t="shared" si="0"/>
        <v>247.60999999999999</v>
      </c>
      <c r="O18" s="154">
        <f t="shared" si="1"/>
        <v>1.0000000000019327E-2</v>
      </c>
      <c r="P18">
        <v>97.103921489439045</v>
      </c>
      <c r="Q18">
        <v>48.66196518718953</v>
      </c>
      <c r="R18">
        <v>5.6802293929970515</v>
      </c>
      <c r="S18">
        <v>28.331144137958887</v>
      </c>
      <c r="T18">
        <v>67.8427397924155</v>
      </c>
      <c r="U18" s="156">
        <f t="shared" si="2"/>
        <v>247.62000000000003</v>
      </c>
      <c r="V18" s="154">
        <f t="shared" si="3"/>
        <v>0</v>
      </c>
      <c r="Y18">
        <f>BAWANA!AW18+BAWANA!AX18</f>
        <v>31.19</v>
      </c>
      <c r="Z18">
        <f>BAWANA!BD18+BAWANA!BE18</f>
        <v>31.19</v>
      </c>
      <c r="AA18">
        <f>BAWANA!X18+BAWANA!Y18</f>
        <v>31.19</v>
      </c>
      <c r="AB18">
        <f>BAWANA!AE18+BAWANA!AF18</f>
        <v>31.19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247.62</v>
      </c>
      <c r="E19">
        <f>BAWANA!AM19</f>
        <v>0</v>
      </c>
      <c r="F19">
        <f t="shared" si="4"/>
        <v>256</v>
      </c>
      <c r="G19">
        <f t="shared" si="5"/>
        <v>247.62</v>
      </c>
      <c r="H19" s="154"/>
      <c r="I19">
        <f>BRPL_EOD!AK19+BRPL_EOD!AL19</f>
        <v>97.1</v>
      </c>
      <c r="J19">
        <f>BYPL_EOD!AK19+BYPL_EOD!AL19</f>
        <v>48.66</v>
      </c>
      <c r="K19">
        <f>MES_EOD!AK19+MES_EOD!AL19</f>
        <v>5.68</v>
      </c>
      <c r="L19">
        <f>NDMC_EOD!AK19+NDMC_EOD!AL19</f>
        <v>28.33</v>
      </c>
      <c r="M19">
        <f>TPDDL_EOD!AK19+TPDDL_EOD!AL19</f>
        <v>67.84</v>
      </c>
      <c r="N19">
        <f t="shared" si="0"/>
        <v>247.60999999999999</v>
      </c>
      <c r="O19" s="154">
        <f t="shared" si="1"/>
        <v>1.0000000000019327E-2</v>
      </c>
      <c r="P19">
        <v>97.103921489439045</v>
      </c>
      <c r="Q19">
        <v>48.66196518718953</v>
      </c>
      <c r="R19">
        <v>5.6802293929970515</v>
      </c>
      <c r="S19">
        <v>28.331144137958887</v>
      </c>
      <c r="T19">
        <v>67.8427397924155</v>
      </c>
      <c r="U19" s="156">
        <f t="shared" si="2"/>
        <v>247.62000000000003</v>
      </c>
      <c r="V19" s="154">
        <f t="shared" si="3"/>
        <v>0</v>
      </c>
      <c r="Y19">
        <f>BAWANA!AW19+BAWANA!AX19</f>
        <v>31.19</v>
      </c>
      <c r="Z19">
        <f>BAWANA!BD19+BAWANA!BE19</f>
        <v>31.19</v>
      </c>
      <c r="AA19">
        <f>BAWANA!X19+BAWANA!Y19</f>
        <v>31.19</v>
      </c>
      <c r="AB19">
        <f>BAWANA!AE19+BAWANA!AF19</f>
        <v>31.19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247.62</v>
      </c>
      <c r="E20">
        <f>BAWANA!AM20</f>
        <v>0</v>
      </c>
      <c r="F20">
        <f t="shared" si="4"/>
        <v>256</v>
      </c>
      <c r="G20">
        <f t="shared" si="5"/>
        <v>247.62</v>
      </c>
      <c r="H20" s="154"/>
      <c r="I20">
        <f>BRPL_EOD!AK20+BRPL_EOD!AL20</f>
        <v>97.1</v>
      </c>
      <c r="J20">
        <f>BYPL_EOD!AK20+BYPL_EOD!AL20</f>
        <v>48.66</v>
      </c>
      <c r="K20">
        <f>MES_EOD!AK20+MES_EOD!AL20</f>
        <v>5.68</v>
      </c>
      <c r="L20">
        <f>NDMC_EOD!AK20+NDMC_EOD!AL20</f>
        <v>28.33</v>
      </c>
      <c r="M20">
        <f>TPDDL_EOD!AK20+TPDDL_EOD!AL20</f>
        <v>67.84</v>
      </c>
      <c r="N20">
        <f t="shared" si="0"/>
        <v>247.60999999999999</v>
      </c>
      <c r="O20" s="154">
        <f t="shared" si="1"/>
        <v>1.0000000000019327E-2</v>
      </c>
      <c r="P20">
        <v>97.103921489439045</v>
      </c>
      <c r="Q20">
        <v>48.66196518718953</v>
      </c>
      <c r="R20">
        <v>5.6802293929970515</v>
      </c>
      <c r="S20">
        <v>28.331144137958887</v>
      </c>
      <c r="T20">
        <v>67.8427397924155</v>
      </c>
      <c r="U20" s="156">
        <f t="shared" si="2"/>
        <v>247.62000000000003</v>
      </c>
      <c r="V20" s="154">
        <f t="shared" si="3"/>
        <v>0</v>
      </c>
      <c r="Y20">
        <f>BAWANA!AW20+BAWANA!AX20</f>
        <v>31.19</v>
      </c>
      <c r="Z20">
        <f>BAWANA!BD20+BAWANA!BE20</f>
        <v>31.19</v>
      </c>
      <c r="AA20">
        <f>BAWANA!X20+BAWANA!Y20</f>
        <v>31.19</v>
      </c>
      <c r="AB20">
        <f>BAWANA!AE20+BAWANA!AF20</f>
        <v>31.19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247.62</v>
      </c>
      <c r="E21">
        <f>BAWANA!AM21</f>
        <v>0</v>
      </c>
      <c r="F21">
        <f t="shared" si="4"/>
        <v>256</v>
      </c>
      <c r="G21">
        <f t="shared" si="5"/>
        <v>247.62</v>
      </c>
      <c r="H21" s="154"/>
      <c r="I21">
        <f>BRPL_EOD!AK21+BRPL_EOD!AL21</f>
        <v>97.1</v>
      </c>
      <c r="J21">
        <f>BYPL_EOD!AK21+BYPL_EOD!AL21</f>
        <v>48.66</v>
      </c>
      <c r="K21">
        <f>MES_EOD!AK21+MES_EOD!AL21</f>
        <v>5.68</v>
      </c>
      <c r="L21">
        <f>NDMC_EOD!AK21+NDMC_EOD!AL21</f>
        <v>28.33</v>
      </c>
      <c r="M21">
        <f>TPDDL_EOD!AK21+TPDDL_EOD!AL21</f>
        <v>67.84</v>
      </c>
      <c r="N21">
        <f t="shared" si="0"/>
        <v>247.60999999999999</v>
      </c>
      <c r="O21" s="154">
        <f t="shared" si="1"/>
        <v>1.0000000000019327E-2</v>
      </c>
      <c r="P21">
        <v>97.103921489439045</v>
      </c>
      <c r="Q21">
        <v>48.66196518718953</v>
      </c>
      <c r="R21">
        <v>5.6802293929970515</v>
      </c>
      <c r="S21">
        <v>28.331144137958887</v>
      </c>
      <c r="T21">
        <v>67.8427397924155</v>
      </c>
      <c r="U21" s="156">
        <f t="shared" si="2"/>
        <v>247.62000000000003</v>
      </c>
      <c r="V21" s="154">
        <f t="shared" si="3"/>
        <v>0</v>
      </c>
      <c r="Y21">
        <f>BAWANA!AW21+BAWANA!AX21</f>
        <v>31.19</v>
      </c>
      <c r="Z21">
        <f>BAWANA!BD21+BAWANA!BE21</f>
        <v>31.19</v>
      </c>
      <c r="AA21">
        <f>BAWANA!X21+BAWANA!Y21</f>
        <v>31.19</v>
      </c>
      <c r="AB21">
        <f>BAWANA!AE21+BAWANA!AF21</f>
        <v>31.19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247.62</v>
      </c>
      <c r="E22">
        <f>BAWANA!AM22</f>
        <v>0</v>
      </c>
      <c r="F22">
        <f t="shared" si="4"/>
        <v>256</v>
      </c>
      <c r="G22">
        <f t="shared" si="5"/>
        <v>247.62</v>
      </c>
      <c r="H22" s="154"/>
      <c r="I22">
        <f>BRPL_EOD!AK22+BRPL_EOD!AL22</f>
        <v>97.1</v>
      </c>
      <c r="J22">
        <f>BYPL_EOD!AK22+BYPL_EOD!AL22</f>
        <v>48.66</v>
      </c>
      <c r="K22">
        <f>MES_EOD!AK22+MES_EOD!AL22</f>
        <v>5.68</v>
      </c>
      <c r="L22">
        <f>NDMC_EOD!AK22+NDMC_EOD!AL22</f>
        <v>28.33</v>
      </c>
      <c r="M22">
        <f>TPDDL_EOD!AK22+TPDDL_EOD!AL22</f>
        <v>67.84</v>
      </c>
      <c r="N22">
        <f t="shared" si="0"/>
        <v>247.60999999999999</v>
      </c>
      <c r="O22" s="154">
        <f t="shared" si="1"/>
        <v>1.0000000000019327E-2</v>
      </c>
      <c r="P22">
        <v>97.103921489439045</v>
      </c>
      <c r="Q22">
        <v>48.66196518718953</v>
      </c>
      <c r="R22">
        <v>5.6802293929970515</v>
      </c>
      <c r="S22">
        <v>28.331144137958887</v>
      </c>
      <c r="T22">
        <v>67.8427397924155</v>
      </c>
      <c r="U22" s="156">
        <f t="shared" si="2"/>
        <v>247.62000000000003</v>
      </c>
      <c r="V22" s="154">
        <f t="shared" si="3"/>
        <v>0</v>
      </c>
      <c r="Y22">
        <f>BAWANA!AW22+BAWANA!AX22</f>
        <v>31.19</v>
      </c>
      <c r="Z22">
        <f>BAWANA!BD22+BAWANA!BE22</f>
        <v>31.19</v>
      </c>
      <c r="AA22">
        <f>BAWANA!X22+BAWANA!Y22</f>
        <v>31.19</v>
      </c>
      <c r="AB22">
        <f>BAWANA!AE22+BAWANA!AF22</f>
        <v>31.19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247.62</v>
      </c>
      <c r="E23">
        <f>BAWANA!AM23</f>
        <v>0</v>
      </c>
      <c r="F23">
        <f t="shared" si="4"/>
        <v>256</v>
      </c>
      <c r="G23">
        <f t="shared" si="5"/>
        <v>247.62</v>
      </c>
      <c r="H23" s="154"/>
      <c r="I23">
        <f>BRPL_EOD!AK23+BRPL_EOD!AL23</f>
        <v>97.1</v>
      </c>
      <c r="J23">
        <f>BYPL_EOD!AK23+BYPL_EOD!AL23</f>
        <v>48.66</v>
      </c>
      <c r="K23">
        <f>MES_EOD!AK23+MES_EOD!AL23</f>
        <v>5.68</v>
      </c>
      <c r="L23">
        <f>NDMC_EOD!AK23+NDMC_EOD!AL23</f>
        <v>28.33</v>
      </c>
      <c r="M23">
        <f>TPDDL_EOD!AK23+TPDDL_EOD!AL23</f>
        <v>67.84</v>
      </c>
      <c r="N23">
        <f t="shared" si="0"/>
        <v>247.60999999999999</v>
      </c>
      <c r="O23" s="154">
        <f t="shared" si="1"/>
        <v>1.0000000000019327E-2</v>
      </c>
      <c r="P23">
        <v>97.103921489439045</v>
      </c>
      <c r="Q23">
        <v>48.66196518718953</v>
      </c>
      <c r="R23">
        <v>5.6802293929970515</v>
      </c>
      <c r="S23">
        <v>28.331144137958887</v>
      </c>
      <c r="T23">
        <v>67.8427397924155</v>
      </c>
      <c r="U23" s="156">
        <f t="shared" si="2"/>
        <v>247.62000000000003</v>
      </c>
      <c r="V23" s="154">
        <f t="shared" si="3"/>
        <v>0</v>
      </c>
      <c r="Y23">
        <f>BAWANA!AW23+BAWANA!AX23</f>
        <v>31.19</v>
      </c>
      <c r="Z23">
        <f>BAWANA!BD23+BAWANA!BE23</f>
        <v>31.19</v>
      </c>
      <c r="AA23">
        <f>BAWANA!X23+BAWANA!Y23</f>
        <v>31.19</v>
      </c>
      <c r="AB23">
        <f>BAWANA!AE23+BAWANA!AF23</f>
        <v>31.19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247.62</v>
      </c>
      <c r="E24">
        <f>BAWANA!AM24</f>
        <v>0</v>
      </c>
      <c r="F24">
        <f t="shared" si="4"/>
        <v>256</v>
      </c>
      <c r="G24">
        <f t="shared" si="5"/>
        <v>247.62</v>
      </c>
      <c r="H24" s="154"/>
      <c r="I24">
        <f>BRPL_EOD!AK24+BRPL_EOD!AL24</f>
        <v>97.1</v>
      </c>
      <c r="J24">
        <f>BYPL_EOD!AK24+BYPL_EOD!AL24</f>
        <v>48.66</v>
      </c>
      <c r="K24">
        <f>MES_EOD!AK24+MES_EOD!AL24</f>
        <v>5.68</v>
      </c>
      <c r="L24">
        <f>NDMC_EOD!AK24+NDMC_EOD!AL24</f>
        <v>28.33</v>
      </c>
      <c r="M24">
        <f>TPDDL_EOD!AK24+TPDDL_EOD!AL24</f>
        <v>67.84</v>
      </c>
      <c r="N24">
        <f t="shared" si="0"/>
        <v>247.60999999999999</v>
      </c>
      <c r="O24" s="154">
        <f t="shared" si="1"/>
        <v>1.0000000000019327E-2</v>
      </c>
      <c r="P24">
        <v>97.103921489439045</v>
      </c>
      <c r="Q24">
        <v>48.66196518718953</v>
      </c>
      <c r="R24">
        <v>5.6802293929970515</v>
      </c>
      <c r="S24">
        <v>28.331144137958887</v>
      </c>
      <c r="T24">
        <v>67.8427397924155</v>
      </c>
      <c r="U24" s="156">
        <f t="shared" si="2"/>
        <v>247.62000000000003</v>
      </c>
      <c r="V24" s="154">
        <f t="shared" si="3"/>
        <v>0</v>
      </c>
      <c r="Y24">
        <f>BAWANA!AW24+BAWANA!AX24</f>
        <v>31.19</v>
      </c>
      <c r="Z24">
        <f>BAWANA!BD24+BAWANA!BE24</f>
        <v>31.19</v>
      </c>
      <c r="AA24">
        <f>BAWANA!X24+BAWANA!Y24</f>
        <v>31.19</v>
      </c>
      <c r="AB24">
        <f>BAWANA!AE24+BAWANA!AF24</f>
        <v>31.19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247.62</v>
      </c>
      <c r="E25">
        <f>BAWANA!AM25</f>
        <v>0</v>
      </c>
      <c r="F25">
        <f t="shared" si="4"/>
        <v>256</v>
      </c>
      <c r="G25">
        <f t="shared" si="5"/>
        <v>247.62</v>
      </c>
      <c r="H25" s="154"/>
      <c r="I25">
        <f>BRPL_EOD!AK25+BRPL_EOD!AL25</f>
        <v>97.1</v>
      </c>
      <c r="J25">
        <f>BYPL_EOD!AK25+BYPL_EOD!AL25</f>
        <v>48.66</v>
      </c>
      <c r="K25">
        <f>MES_EOD!AK25+MES_EOD!AL25</f>
        <v>5.68</v>
      </c>
      <c r="L25">
        <f>NDMC_EOD!AK25+NDMC_EOD!AL25</f>
        <v>28.33</v>
      </c>
      <c r="M25">
        <f>TPDDL_EOD!AK25+TPDDL_EOD!AL25</f>
        <v>67.84</v>
      </c>
      <c r="N25">
        <f t="shared" si="0"/>
        <v>247.60999999999999</v>
      </c>
      <c r="O25" s="154">
        <f t="shared" si="1"/>
        <v>1.0000000000019327E-2</v>
      </c>
      <c r="P25">
        <v>97.103921489439045</v>
      </c>
      <c r="Q25">
        <v>48.66196518718953</v>
      </c>
      <c r="R25">
        <v>5.6802293929970515</v>
      </c>
      <c r="S25">
        <v>28.331144137958887</v>
      </c>
      <c r="T25">
        <v>67.8427397924155</v>
      </c>
      <c r="U25" s="156">
        <f t="shared" si="2"/>
        <v>247.62000000000003</v>
      </c>
      <c r="V25" s="154">
        <f t="shared" si="3"/>
        <v>0</v>
      </c>
      <c r="Y25">
        <f>BAWANA!AW25+BAWANA!AX25</f>
        <v>31.19</v>
      </c>
      <c r="Z25">
        <f>BAWANA!BD25+BAWANA!BE25</f>
        <v>31.19</v>
      </c>
      <c r="AA25">
        <f>BAWANA!X25+BAWANA!Y25</f>
        <v>31.19</v>
      </c>
      <c r="AB25">
        <f>BAWANA!AE25+BAWANA!AF25</f>
        <v>31.19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247.62</v>
      </c>
      <c r="E26">
        <f>BAWANA!AM26</f>
        <v>0</v>
      </c>
      <c r="F26">
        <f t="shared" si="4"/>
        <v>256</v>
      </c>
      <c r="G26">
        <f t="shared" si="5"/>
        <v>247.62</v>
      </c>
      <c r="H26" s="154"/>
      <c r="I26">
        <f>BRPL_EOD!AK26+BRPL_EOD!AL26</f>
        <v>97.1</v>
      </c>
      <c r="J26">
        <f>BYPL_EOD!AK26+BYPL_EOD!AL26</f>
        <v>48.66</v>
      </c>
      <c r="K26">
        <f>MES_EOD!AK26+MES_EOD!AL26</f>
        <v>5.68</v>
      </c>
      <c r="L26">
        <f>NDMC_EOD!AK26+NDMC_EOD!AL26</f>
        <v>28.33</v>
      </c>
      <c r="M26">
        <f>TPDDL_EOD!AK26+TPDDL_EOD!AL26</f>
        <v>67.84</v>
      </c>
      <c r="N26">
        <f t="shared" si="0"/>
        <v>247.60999999999999</v>
      </c>
      <c r="O26" s="154">
        <f t="shared" si="1"/>
        <v>1.0000000000019327E-2</v>
      </c>
      <c r="P26">
        <v>97.103921489439045</v>
      </c>
      <c r="Q26">
        <v>48.66196518718953</v>
      </c>
      <c r="R26">
        <v>5.6802293929970515</v>
      </c>
      <c r="S26">
        <v>28.331144137958887</v>
      </c>
      <c r="T26">
        <v>67.8427397924155</v>
      </c>
      <c r="U26" s="156">
        <f t="shared" si="2"/>
        <v>247.62000000000003</v>
      </c>
      <c r="V26" s="154">
        <f t="shared" si="3"/>
        <v>0</v>
      </c>
      <c r="Y26">
        <f>BAWANA!AW26+BAWANA!AX26</f>
        <v>31.19</v>
      </c>
      <c r="Z26">
        <f>BAWANA!BD26+BAWANA!BE26</f>
        <v>31.19</v>
      </c>
      <c r="AA26">
        <f>BAWANA!X26+BAWANA!Y26</f>
        <v>31.19</v>
      </c>
      <c r="AB26">
        <f>BAWANA!AE26+BAWANA!AF26</f>
        <v>31.19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247.62</v>
      </c>
      <c r="E27">
        <f>BAWANA!AM27</f>
        <v>0</v>
      </c>
      <c r="F27">
        <f t="shared" si="4"/>
        <v>256</v>
      </c>
      <c r="G27">
        <f t="shared" si="5"/>
        <v>247.62</v>
      </c>
      <c r="H27" s="154"/>
      <c r="I27">
        <f>BRPL_EOD!AK27+BRPL_EOD!AL27</f>
        <v>97.1</v>
      </c>
      <c r="J27">
        <f>BYPL_EOD!AK27+BYPL_EOD!AL27</f>
        <v>48.66</v>
      </c>
      <c r="K27">
        <f>MES_EOD!AK27+MES_EOD!AL27</f>
        <v>5.68</v>
      </c>
      <c r="L27">
        <f>NDMC_EOD!AK27+NDMC_EOD!AL27</f>
        <v>28.33</v>
      </c>
      <c r="M27">
        <f>TPDDL_EOD!AK27+TPDDL_EOD!AL27</f>
        <v>67.84</v>
      </c>
      <c r="N27">
        <f t="shared" si="0"/>
        <v>247.60999999999999</v>
      </c>
      <c r="O27" s="154">
        <f t="shared" si="1"/>
        <v>1.0000000000019327E-2</v>
      </c>
      <c r="P27">
        <v>97.103921489439045</v>
      </c>
      <c r="Q27">
        <v>48.66196518718953</v>
      </c>
      <c r="R27">
        <v>5.6802293929970515</v>
      </c>
      <c r="S27">
        <v>28.331144137958887</v>
      </c>
      <c r="T27">
        <v>67.8427397924155</v>
      </c>
      <c r="U27" s="156">
        <f t="shared" si="2"/>
        <v>247.62000000000003</v>
      </c>
      <c r="V27" s="154">
        <f t="shared" si="3"/>
        <v>0</v>
      </c>
      <c r="Y27">
        <f>BAWANA!AW27+BAWANA!AX27</f>
        <v>31.19</v>
      </c>
      <c r="Z27">
        <f>BAWANA!BD27+BAWANA!BE27</f>
        <v>31.19</v>
      </c>
      <c r="AA27">
        <f>BAWANA!X27+BAWANA!Y27</f>
        <v>31.19</v>
      </c>
      <c r="AB27">
        <f>BAWANA!AE27+BAWANA!AF27</f>
        <v>31.19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247.62</v>
      </c>
      <c r="E28">
        <f>BAWANA!AM28</f>
        <v>0</v>
      </c>
      <c r="F28">
        <f t="shared" si="4"/>
        <v>256</v>
      </c>
      <c r="G28">
        <f t="shared" si="5"/>
        <v>247.62</v>
      </c>
      <c r="H28" s="154"/>
      <c r="I28">
        <f>BRPL_EOD!AK28+BRPL_EOD!AL28</f>
        <v>97.1</v>
      </c>
      <c r="J28">
        <f>BYPL_EOD!AK28+BYPL_EOD!AL28</f>
        <v>48.66</v>
      </c>
      <c r="K28">
        <f>MES_EOD!AK28+MES_EOD!AL28</f>
        <v>5.68</v>
      </c>
      <c r="L28">
        <f>NDMC_EOD!AK28+NDMC_EOD!AL28</f>
        <v>28.33</v>
      </c>
      <c r="M28">
        <f>TPDDL_EOD!AK28+TPDDL_EOD!AL28</f>
        <v>67.84</v>
      </c>
      <c r="N28">
        <f t="shared" si="0"/>
        <v>247.60999999999999</v>
      </c>
      <c r="O28" s="154">
        <f t="shared" si="1"/>
        <v>1.0000000000019327E-2</v>
      </c>
      <c r="P28">
        <v>97.103921489439045</v>
      </c>
      <c r="Q28">
        <v>48.66196518718953</v>
      </c>
      <c r="R28">
        <v>5.6802293929970515</v>
      </c>
      <c r="S28">
        <v>28.331144137958887</v>
      </c>
      <c r="T28">
        <v>67.8427397924155</v>
      </c>
      <c r="U28" s="156">
        <f t="shared" si="2"/>
        <v>247.62000000000003</v>
      </c>
      <c r="V28" s="154">
        <f t="shared" si="3"/>
        <v>0</v>
      </c>
      <c r="Y28">
        <f>BAWANA!AW28+BAWANA!AX28</f>
        <v>31.19</v>
      </c>
      <c r="Z28">
        <f>BAWANA!BD28+BAWANA!BE28</f>
        <v>31.19</v>
      </c>
      <c r="AA28">
        <f>BAWANA!X28+BAWANA!Y28</f>
        <v>31.19</v>
      </c>
      <c r="AB28">
        <f>BAWANA!AE28+BAWANA!AF28</f>
        <v>31.19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247.62</v>
      </c>
      <c r="E29">
        <f>BAWANA!AM29</f>
        <v>0</v>
      </c>
      <c r="F29">
        <f t="shared" si="4"/>
        <v>256</v>
      </c>
      <c r="G29">
        <f t="shared" si="5"/>
        <v>247.62</v>
      </c>
      <c r="H29" s="154"/>
      <c r="I29">
        <f>BRPL_EOD!AK29+BRPL_EOD!AL29</f>
        <v>97.1</v>
      </c>
      <c r="J29">
        <f>BYPL_EOD!AK29+BYPL_EOD!AL29</f>
        <v>48.66</v>
      </c>
      <c r="K29">
        <f>MES_EOD!AK29+MES_EOD!AL29</f>
        <v>5.68</v>
      </c>
      <c r="L29">
        <f>NDMC_EOD!AK29+NDMC_EOD!AL29</f>
        <v>28.33</v>
      </c>
      <c r="M29">
        <f>TPDDL_EOD!AK29+TPDDL_EOD!AL29</f>
        <v>67.84</v>
      </c>
      <c r="N29">
        <f t="shared" si="0"/>
        <v>247.60999999999999</v>
      </c>
      <c r="O29" s="154">
        <f t="shared" si="1"/>
        <v>1.0000000000019327E-2</v>
      </c>
      <c r="P29">
        <v>97.103921489439045</v>
      </c>
      <c r="Q29">
        <v>48.66196518718953</v>
      </c>
      <c r="R29">
        <v>5.6802293929970515</v>
      </c>
      <c r="S29">
        <v>28.331144137958887</v>
      </c>
      <c r="T29">
        <v>67.8427397924155</v>
      </c>
      <c r="U29" s="156">
        <f t="shared" si="2"/>
        <v>247.62000000000003</v>
      </c>
      <c r="V29" s="154">
        <f t="shared" si="3"/>
        <v>0</v>
      </c>
      <c r="Y29">
        <f>BAWANA!AW29+BAWANA!AX29</f>
        <v>31.19</v>
      </c>
      <c r="Z29">
        <f>BAWANA!BD29+BAWANA!BE29</f>
        <v>31.19</v>
      </c>
      <c r="AA29">
        <f>BAWANA!X29+BAWANA!Y29</f>
        <v>31.19</v>
      </c>
      <c r="AB29">
        <f>BAWANA!AE29+BAWANA!AF29</f>
        <v>31.19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247.62</v>
      </c>
      <c r="E30">
        <f>BAWANA!AM30</f>
        <v>0</v>
      </c>
      <c r="F30">
        <f t="shared" si="4"/>
        <v>256</v>
      </c>
      <c r="G30">
        <f t="shared" si="5"/>
        <v>247.62</v>
      </c>
      <c r="H30" s="154"/>
      <c r="I30">
        <f>BRPL_EOD!AK30+BRPL_EOD!AL30</f>
        <v>97.1</v>
      </c>
      <c r="J30">
        <f>BYPL_EOD!AK30+BYPL_EOD!AL30</f>
        <v>48.66</v>
      </c>
      <c r="K30">
        <f>MES_EOD!AK30+MES_EOD!AL30</f>
        <v>5.68</v>
      </c>
      <c r="L30">
        <f>NDMC_EOD!AK30+NDMC_EOD!AL30</f>
        <v>28.33</v>
      </c>
      <c r="M30">
        <f>TPDDL_EOD!AK30+TPDDL_EOD!AL30</f>
        <v>67.84</v>
      </c>
      <c r="N30">
        <f t="shared" si="0"/>
        <v>247.60999999999999</v>
      </c>
      <c r="O30" s="154">
        <f t="shared" si="1"/>
        <v>1.0000000000019327E-2</v>
      </c>
      <c r="P30">
        <v>97.103921489439045</v>
      </c>
      <c r="Q30">
        <v>48.66196518718953</v>
      </c>
      <c r="R30">
        <v>5.6802293929970515</v>
      </c>
      <c r="S30">
        <v>28.331144137958887</v>
      </c>
      <c r="T30">
        <v>67.8427397924155</v>
      </c>
      <c r="U30" s="156">
        <f t="shared" si="2"/>
        <v>247.62000000000003</v>
      </c>
      <c r="V30" s="154">
        <f t="shared" si="3"/>
        <v>0</v>
      </c>
      <c r="Y30">
        <f>BAWANA!AW30+BAWANA!AX30</f>
        <v>31.19</v>
      </c>
      <c r="Z30">
        <f>BAWANA!BD30+BAWANA!BE30</f>
        <v>31.19</v>
      </c>
      <c r="AA30">
        <f>BAWANA!X30+BAWANA!Y30</f>
        <v>31.19</v>
      </c>
      <c r="AB30">
        <f>BAWANA!AE30+BAWANA!AF30</f>
        <v>31.19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247.62</v>
      </c>
      <c r="E31">
        <f>BAWANA!AM31</f>
        <v>0</v>
      </c>
      <c r="F31">
        <f t="shared" si="4"/>
        <v>256</v>
      </c>
      <c r="G31">
        <f t="shared" si="5"/>
        <v>247.62</v>
      </c>
      <c r="H31" s="154"/>
      <c r="I31">
        <f>BRPL_EOD!AK31+BRPL_EOD!AL31</f>
        <v>97.1</v>
      </c>
      <c r="J31">
        <f>BYPL_EOD!AK31+BYPL_EOD!AL31</f>
        <v>48.66</v>
      </c>
      <c r="K31">
        <f>MES_EOD!AK31+MES_EOD!AL31</f>
        <v>5.68</v>
      </c>
      <c r="L31">
        <f>NDMC_EOD!AK31+NDMC_EOD!AL31</f>
        <v>28.33</v>
      </c>
      <c r="M31">
        <f>TPDDL_EOD!AK31+TPDDL_EOD!AL31</f>
        <v>67.84</v>
      </c>
      <c r="N31">
        <f t="shared" si="0"/>
        <v>247.60999999999999</v>
      </c>
      <c r="O31" s="154">
        <f t="shared" si="1"/>
        <v>1.0000000000019327E-2</v>
      </c>
      <c r="P31">
        <v>97.103921489439045</v>
      </c>
      <c r="Q31">
        <v>48.66196518718953</v>
      </c>
      <c r="R31">
        <v>5.6802293929970515</v>
      </c>
      <c r="S31">
        <v>28.331144137958887</v>
      </c>
      <c r="T31">
        <v>67.8427397924155</v>
      </c>
      <c r="U31" s="156">
        <f t="shared" si="2"/>
        <v>247.62000000000003</v>
      </c>
      <c r="V31" s="154">
        <f t="shared" si="3"/>
        <v>0</v>
      </c>
      <c r="Y31">
        <f>BAWANA!AW31+BAWANA!AX31</f>
        <v>31.19</v>
      </c>
      <c r="Z31">
        <f>BAWANA!BD31+BAWANA!BE31</f>
        <v>31.19</v>
      </c>
      <c r="AA31">
        <f>BAWANA!X31+BAWANA!Y31</f>
        <v>31.19</v>
      </c>
      <c r="AB31">
        <f>BAWANA!AE31+BAWANA!AF31</f>
        <v>31.19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247.62</v>
      </c>
      <c r="E32">
        <f>BAWANA!AM32</f>
        <v>0</v>
      </c>
      <c r="F32">
        <f t="shared" si="4"/>
        <v>256</v>
      </c>
      <c r="G32">
        <f t="shared" si="5"/>
        <v>247.62</v>
      </c>
      <c r="H32" s="154"/>
      <c r="I32">
        <f>BRPL_EOD!AK32+BRPL_EOD!AL32</f>
        <v>97.1</v>
      </c>
      <c r="J32">
        <f>BYPL_EOD!AK32+BYPL_EOD!AL32</f>
        <v>48.66</v>
      </c>
      <c r="K32">
        <f>MES_EOD!AK32+MES_EOD!AL32</f>
        <v>5.68</v>
      </c>
      <c r="L32">
        <f>NDMC_EOD!AK32+NDMC_EOD!AL32</f>
        <v>28.33</v>
      </c>
      <c r="M32">
        <f>TPDDL_EOD!AK32+TPDDL_EOD!AL32</f>
        <v>67.84</v>
      </c>
      <c r="N32">
        <f t="shared" si="0"/>
        <v>247.60999999999999</v>
      </c>
      <c r="O32" s="154">
        <f t="shared" si="1"/>
        <v>1.0000000000019327E-2</v>
      </c>
      <c r="P32">
        <v>97.103921489439045</v>
      </c>
      <c r="Q32">
        <v>48.66196518718953</v>
      </c>
      <c r="R32">
        <v>5.6802293929970515</v>
      </c>
      <c r="S32">
        <v>28.331144137958887</v>
      </c>
      <c r="T32">
        <v>67.8427397924155</v>
      </c>
      <c r="U32" s="156">
        <f t="shared" si="2"/>
        <v>247.62000000000003</v>
      </c>
      <c r="V32" s="154">
        <f t="shared" si="3"/>
        <v>0</v>
      </c>
      <c r="Y32">
        <f>BAWANA!AW32+BAWANA!AX32</f>
        <v>31.19</v>
      </c>
      <c r="Z32">
        <f>BAWANA!BD32+BAWANA!BE32</f>
        <v>31.19</v>
      </c>
      <c r="AA32">
        <f>BAWANA!X32+BAWANA!Y32</f>
        <v>31.19</v>
      </c>
      <c r="AB32">
        <f>BAWANA!AE32+BAWANA!AF32</f>
        <v>31.19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247.62</v>
      </c>
      <c r="E33">
        <f>BAWANA!AM33</f>
        <v>0</v>
      </c>
      <c r="F33">
        <f t="shared" si="4"/>
        <v>256</v>
      </c>
      <c r="G33">
        <f t="shared" si="5"/>
        <v>247.62</v>
      </c>
      <c r="H33" s="154"/>
      <c r="I33">
        <f>BRPL_EOD!AK33+BRPL_EOD!AL33</f>
        <v>97.1</v>
      </c>
      <c r="J33">
        <f>BYPL_EOD!AK33+BYPL_EOD!AL33</f>
        <v>48.66</v>
      </c>
      <c r="K33">
        <f>MES_EOD!AK33+MES_EOD!AL33</f>
        <v>5.68</v>
      </c>
      <c r="L33">
        <f>NDMC_EOD!AK33+NDMC_EOD!AL33</f>
        <v>28.33</v>
      </c>
      <c r="M33">
        <f>TPDDL_EOD!AK33+TPDDL_EOD!AL33</f>
        <v>67.84</v>
      </c>
      <c r="N33">
        <f t="shared" si="0"/>
        <v>247.60999999999999</v>
      </c>
      <c r="O33" s="154">
        <f t="shared" si="1"/>
        <v>1.0000000000019327E-2</v>
      </c>
      <c r="P33">
        <v>97.103921489439045</v>
      </c>
      <c r="Q33">
        <v>48.66196518718953</v>
      </c>
      <c r="R33">
        <v>5.6802293929970515</v>
      </c>
      <c r="S33">
        <v>28.331144137958887</v>
      </c>
      <c r="T33">
        <v>67.8427397924155</v>
      </c>
      <c r="U33" s="156">
        <f t="shared" si="2"/>
        <v>247.62000000000003</v>
      </c>
      <c r="V33" s="154">
        <f t="shared" si="3"/>
        <v>0</v>
      </c>
      <c r="Y33">
        <f>BAWANA!AW33+BAWANA!AX33</f>
        <v>31.19</v>
      </c>
      <c r="Z33">
        <f>BAWANA!BD33+BAWANA!BE33</f>
        <v>31.19</v>
      </c>
      <c r="AA33">
        <f>BAWANA!X33+BAWANA!Y33</f>
        <v>31.19</v>
      </c>
      <c r="AB33">
        <f>BAWANA!AE33+BAWANA!AF33</f>
        <v>31.19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247.62</v>
      </c>
      <c r="E34">
        <f>BAWANA!AM34</f>
        <v>0</v>
      </c>
      <c r="F34">
        <f t="shared" si="4"/>
        <v>256</v>
      </c>
      <c r="G34">
        <f t="shared" si="5"/>
        <v>247.62</v>
      </c>
      <c r="H34" s="154"/>
      <c r="I34">
        <f>BRPL_EOD!AK34+BRPL_EOD!AL34</f>
        <v>97.1</v>
      </c>
      <c r="J34">
        <f>BYPL_EOD!AK34+BYPL_EOD!AL34</f>
        <v>48.66</v>
      </c>
      <c r="K34">
        <f>MES_EOD!AK34+MES_EOD!AL34</f>
        <v>5.68</v>
      </c>
      <c r="L34">
        <f>NDMC_EOD!AK34+NDMC_EOD!AL34</f>
        <v>28.33</v>
      </c>
      <c r="M34">
        <f>TPDDL_EOD!AK34+TPDDL_EOD!AL34</f>
        <v>67.84</v>
      </c>
      <c r="N34">
        <f t="shared" si="0"/>
        <v>247.60999999999999</v>
      </c>
      <c r="O34" s="154">
        <f t="shared" si="1"/>
        <v>1.0000000000019327E-2</v>
      </c>
      <c r="P34">
        <v>97.103921489439045</v>
      </c>
      <c r="Q34">
        <v>48.66196518718953</v>
      </c>
      <c r="R34">
        <v>5.6802293929970515</v>
      </c>
      <c r="S34">
        <v>28.331144137958887</v>
      </c>
      <c r="T34">
        <v>67.8427397924155</v>
      </c>
      <c r="U34" s="156">
        <f t="shared" si="2"/>
        <v>247.62000000000003</v>
      </c>
      <c r="V34" s="154">
        <f t="shared" si="3"/>
        <v>0</v>
      </c>
      <c r="Y34">
        <f>BAWANA!AW34+BAWANA!AX34</f>
        <v>31.19</v>
      </c>
      <c r="Z34">
        <f>BAWANA!BD34+BAWANA!BE34</f>
        <v>31.19</v>
      </c>
      <c r="AA34">
        <f>BAWANA!X34+BAWANA!Y34</f>
        <v>31.19</v>
      </c>
      <c r="AB34">
        <f>BAWANA!AE34+BAWANA!AF34</f>
        <v>31.19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243.62</v>
      </c>
      <c r="E35">
        <f>BAWANA!AM35</f>
        <v>0</v>
      </c>
      <c r="F35">
        <f t="shared" si="4"/>
        <v>256</v>
      </c>
      <c r="G35">
        <f t="shared" si="5"/>
        <v>243.62</v>
      </c>
      <c r="H35" s="154"/>
      <c r="I35">
        <f>BRPL_EOD!AK35+BRPL_EOD!AL35</f>
        <v>95.54</v>
      </c>
      <c r="J35">
        <f>BYPL_EOD!AK35+BYPL_EOD!AL35</f>
        <v>47.88</v>
      </c>
      <c r="K35">
        <f>MES_EOD!AK35+MES_EOD!AL35</f>
        <v>5.59</v>
      </c>
      <c r="L35">
        <f>NDMC_EOD!AK35+NDMC_EOD!AL35</f>
        <v>27.87</v>
      </c>
      <c r="M35">
        <f>TPDDL_EOD!AK35+TPDDL_EOD!AL35</f>
        <v>66.75</v>
      </c>
      <c r="N35">
        <f t="shared" si="0"/>
        <v>243.63000000000002</v>
      </c>
      <c r="O35" s="154">
        <f t="shared" si="1"/>
        <v>-1.0000000000019327E-2</v>
      </c>
      <c r="P35">
        <v>95.536078479661782</v>
      </c>
      <c r="Q35">
        <v>47.878034724787589</v>
      </c>
      <c r="R35">
        <v>5.5897705537084921</v>
      </c>
      <c r="S35">
        <v>27.868856052210319</v>
      </c>
      <c r="T35">
        <v>66.747260189631817</v>
      </c>
      <c r="U35" s="156">
        <f t="shared" si="2"/>
        <v>243.61999999999998</v>
      </c>
      <c r="V35" s="154">
        <f t="shared" si="3"/>
        <v>0</v>
      </c>
      <c r="Y35">
        <f>BAWANA!AW35+BAWANA!AX35</f>
        <v>30.69</v>
      </c>
      <c r="Z35">
        <f>BAWANA!BD35+BAWANA!BE35</f>
        <v>30.69</v>
      </c>
      <c r="AA35">
        <f>BAWANA!X35+BAWANA!Y35</f>
        <v>30.69</v>
      </c>
      <c r="AB35">
        <f>BAWANA!AE35+BAWANA!AF35</f>
        <v>30.69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243.62</v>
      </c>
      <c r="E36">
        <f>BAWANA!AM36</f>
        <v>0</v>
      </c>
      <c r="F36">
        <f t="shared" si="4"/>
        <v>256</v>
      </c>
      <c r="G36">
        <f t="shared" si="5"/>
        <v>243.62</v>
      </c>
      <c r="H36" s="154"/>
      <c r="I36">
        <f>BRPL_EOD!AK36+BRPL_EOD!AL36</f>
        <v>95.54</v>
      </c>
      <c r="J36">
        <f>BYPL_EOD!AK36+BYPL_EOD!AL36</f>
        <v>47.88</v>
      </c>
      <c r="K36">
        <f>MES_EOD!AK36+MES_EOD!AL36</f>
        <v>5.59</v>
      </c>
      <c r="L36">
        <f>NDMC_EOD!AK36+NDMC_EOD!AL36</f>
        <v>27.87</v>
      </c>
      <c r="M36">
        <f>TPDDL_EOD!AK36+TPDDL_EOD!AL36</f>
        <v>66.75</v>
      </c>
      <c r="N36">
        <f t="shared" si="0"/>
        <v>243.63000000000002</v>
      </c>
      <c r="O36" s="154">
        <f t="shared" si="1"/>
        <v>-1.0000000000019327E-2</v>
      </c>
      <c r="P36">
        <v>95.536078479661782</v>
      </c>
      <c r="Q36">
        <v>47.878034724787589</v>
      </c>
      <c r="R36">
        <v>5.5897705537084921</v>
      </c>
      <c r="S36">
        <v>27.868856052210319</v>
      </c>
      <c r="T36">
        <v>66.747260189631817</v>
      </c>
      <c r="U36" s="156">
        <f t="shared" si="2"/>
        <v>243.61999999999998</v>
      </c>
      <c r="V36" s="154">
        <f t="shared" si="3"/>
        <v>0</v>
      </c>
      <c r="Y36">
        <f>BAWANA!AW36+BAWANA!AX36</f>
        <v>30.69</v>
      </c>
      <c r="Z36">
        <f>BAWANA!BD36+BAWANA!BE36</f>
        <v>30.69</v>
      </c>
      <c r="AA36">
        <f>BAWANA!X36+BAWANA!Y36</f>
        <v>30.69</v>
      </c>
      <c r="AB36">
        <f>BAWANA!AE36+BAWANA!AF36</f>
        <v>30.69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243.62</v>
      </c>
      <c r="E37">
        <f>BAWANA!AM37</f>
        <v>0</v>
      </c>
      <c r="F37">
        <f t="shared" si="4"/>
        <v>256</v>
      </c>
      <c r="G37">
        <f t="shared" si="5"/>
        <v>243.62</v>
      </c>
      <c r="H37" s="154"/>
      <c r="I37">
        <f>BRPL_EOD!AK37+BRPL_EOD!AL37</f>
        <v>95.54</v>
      </c>
      <c r="J37">
        <f>BYPL_EOD!AK37+BYPL_EOD!AL37</f>
        <v>47.88</v>
      </c>
      <c r="K37">
        <f>MES_EOD!AK37+MES_EOD!AL37</f>
        <v>5.59</v>
      </c>
      <c r="L37">
        <f>NDMC_EOD!AK37+NDMC_EOD!AL37</f>
        <v>27.87</v>
      </c>
      <c r="M37">
        <f>TPDDL_EOD!AK37+TPDDL_EOD!AL37</f>
        <v>66.75</v>
      </c>
      <c r="N37">
        <f t="shared" si="0"/>
        <v>243.63000000000002</v>
      </c>
      <c r="O37" s="154">
        <f t="shared" si="1"/>
        <v>-1.0000000000019327E-2</v>
      </c>
      <c r="P37">
        <v>95.536078479661782</v>
      </c>
      <c r="Q37">
        <v>47.878034724787589</v>
      </c>
      <c r="R37">
        <v>5.5897705537084921</v>
      </c>
      <c r="S37">
        <v>27.868856052210319</v>
      </c>
      <c r="T37">
        <v>66.747260189631817</v>
      </c>
      <c r="U37" s="156">
        <f t="shared" si="2"/>
        <v>243.61999999999998</v>
      </c>
      <c r="V37" s="154">
        <f t="shared" si="3"/>
        <v>0</v>
      </c>
      <c r="Y37">
        <f>BAWANA!AW37+BAWANA!AX37</f>
        <v>30.69</v>
      </c>
      <c r="Z37">
        <f>BAWANA!BD37+BAWANA!BE37</f>
        <v>30.69</v>
      </c>
      <c r="AA37">
        <f>BAWANA!X37+BAWANA!Y37</f>
        <v>30.69</v>
      </c>
      <c r="AB37">
        <f>BAWANA!AE37+BAWANA!AF37</f>
        <v>30.69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243.62</v>
      </c>
      <c r="E38">
        <f>BAWANA!AM38</f>
        <v>0</v>
      </c>
      <c r="F38">
        <f t="shared" si="4"/>
        <v>256</v>
      </c>
      <c r="G38">
        <f t="shared" si="5"/>
        <v>243.62</v>
      </c>
      <c r="H38" s="154"/>
      <c r="I38">
        <f>BRPL_EOD!AK38+BRPL_EOD!AL38</f>
        <v>95.54</v>
      </c>
      <c r="J38">
        <f>BYPL_EOD!AK38+BYPL_EOD!AL38</f>
        <v>47.88</v>
      </c>
      <c r="K38">
        <f>MES_EOD!AK38+MES_EOD!AL38</f>
        <v>5.59</v>
      </c>
      <c r="L38">
        <f>NDMC_EOD!AK38+NDMC_EOD!AL38</f>
        <v>27.87</v>
      </c>
      <c r="M38">
        <f>TPDDL_EOD!AK38+TPDDL_EOD!AL38</f>
        <v>66.75</v>
      </c>
      <c r="N38">
        <f t="shared" si="0"/>
        <v>243.63000000000002</v>
      </c>
      <c r="O38" s="154">
        <f t="shared" si="1"/>
        <v>-1.0000000000019327E-2</v>
      </c>
      <c r="P38">
        <v>95.536078479661782</v>
      </c>
      <c r="Q38">
        <v>47.878034724787589</v>
      </c>
      <c r="R38">
        <v>5.5897705537084921</v>
      </c>
      <c r="S38">
        <v>27.868856052210319</v>
      </c>
      <c r="T38">
        <v>66.747260189631817</v>
      </c>
      <c r="U38" s="156">
        <f t="shared" si="2"/>
        <v>243.61999999999998</v>
      </c>
      <c r="V38" s="154">
        <f t="shared" si="3"/>
        <v>0</v>
      </c>
      <c r="Y38">
        <f>BAWANA!AW38+BAWANA!AX38</f>
        <v>30.69</v>
      </c>
      <c r="Z38">
        <f>BAWANA!BD38+BAWANA!BE38</f>
        <v>30.69</v>
      </c>
      <c r="AA38">
        <f>BAWANA!X38+BAWANA!Y38</f>
        <v>30.69</v>
      </c>
      <c r="AB38">
        <f>BAWANA!AE38+BAWANA!AF38</f>
        <v>30.69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243.62</v>
      </c>
      <c r="E40">
        <f>BAWANA!AM40</f>
        <v>0</v>
      </c>
      <c r="F40">
        <f t="shared" si="4"/>
        <v>256</v>
      </c>
      <c r="G40">
        <f t="shared" si="5"/>
        <v>243.62</v>
      </c>
      <c r="H40" s="154"/>
      <c r="I40">
        <f>BRPL_EOD!AK40+BRPL_EOD!AL40</f>
        <v>95.54</v>
      </c>
      <c r="J40">
        <f>BYPL_EOD!AK40+BYPL_EOD!AL40</f>
        <v>47.88</v>
      </c>
      <c r="K40">
        <f>MES_EOD!AK40+MES_EOD!AL40</f>
        <v>5.59</v>
      </c>
      <c r="L40">
        <f>NDMC_EOD!AK40+NDMC_EOD!AL40</f>
        <v>27.87</v>
      </c>
      <c r="M40">
        <f>TPDDL_EOD!AK40+TPDDL_EOD!AL40</f>
        <v>66.75</v>
      </c>
      <c r="N40">
        <f t="shared" si="0"/>
        <v>243.63000000000002</v>
      </c>
      <c r="O40" s="154">
        <f t="shared" si="1"/>
        <v>-1.0000000000019327E-2</v>
      </c>
      <c r="P40">
        <v>95.536078479661782</v>
      </c>
      <c r="Q40">
        <v>47.878034724787589</v>
      </c>
      <c r="R40">
        <v>5.5897705537084921</v>
      </c>
      <c r="S40">
        <v>27.868856052210319</v>
      </c>
      <c r="T40">
        <v>66.747260189631817</v>
      </c>
      <c r="U40" s="156">
        <f t="shared" si="2"/>
        <v>243.61999999999998</v>
      </c>
      <c r="V40" s="154">
        <f t="shared" si="3"/>
        <v>0</v>
      </c>
      <c r="Y40">
        <f>BAWANA!AW40+BAWANA!AX40</f>
        <v>30.69</v>
      </c>
      <c r="Z40">
        <f>BAWANA!BD40+BAWANA!BE40</f>
        <v>30.69</v>
      </c>
      <c r="AA40">
        <f>BAWANA!X40+BAWANA!Y40</f>
        <v>30.69</v>
      </c>
      <c r="AB40">
        <f>BAWANA!AE40+BAWANA!AF40</f>
        <v>30.69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243.62</v>
      </c>
      <c r="E41">
        <f>BAWANA!AM41</f>
        <v>0</v>
      </c>
      <c r="F41">
        <f t="shared" si="4"/>
        <v>256</v>
      </c>
      <c r="G41">
        <f t="shared" si="5"/>
        <v>243.62</v>
      </c>
      <c r="H41" s="154"/>
      <c r="I41">
        <f>BRPL_EOD!AK41+BRPL_EOD!AL41</f>
        <v>95.54</v>
      </c>
      <c r="J41">
        <f>BYPL_EOD!AK41+BYPL_EOD!AL41</f>
        <v>47.88</v>
      </c>
      <c r="K41">
        <f>MES_EOD!AK41+MES_EOD!AL41</f>
        <v>5.59</v>
      </c>
      <c r="L41">
        <f>NDMC_EOD!AK41+NDMC_EOD!AL41</f>
        <v>27.87</v>
      </c>
      <c r="M41">
        <f>TPDDL_EOD!AK41+TPDDL_EOD!AL41</f>
        <v>66.75</v>
      </c>
      <c r="N41">
        <f t="shared" si="0"/>
        <v>243.63000000000002</v>
      </c>
      <c r="O41" s="154">
        <f t="shared" si="1"/>
        <v>-1.0000000000019327E-2</v>
      </c>
      <c r="P41">
        <v>95.536078479661782</v>
      </c>
      <c r="Q41">
        <v>47.878034724787589</v>
      </c>
      <c r="R41">
        <v>5.5897705537084921</v>
      </c>
      <c r="S41">
        <v>27.868856052210319</v>
      </c>
      <c r="T41">
        <v>66.747260189631817</v>
      </c>
      <c r="U41" s="156">
        <f t="shared" si="2"/>
        <v>243.61999999999998</v>
      </c>
      <c r="V41" s="154">
        <f t="shared" si="3"/>
        <v>0</v>
      </c>
      <c r="Y41">
        <f>BAWANA!AW41+BAWANA!AX41</f>
        <v>30.69</v>
      </c>
      <c r="Z41">
        <f>BAWANA!BD41+BAWANA!BE41</f>
        <v>30.69</v>
      </c>
      <c r="AA41">
        <f>BAWANA!X41+BAWANA!Y41</f>
        <v>30.69</v>
      </c>
      <c r="AB41">
        <f>BAWANA!AE41+BAWANA!AF41</f>
        <v>30.69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243.62</v>
      </c>
      <c r="E42">
        <f>BAWANA!AM42</f>
        <v>0</v>
      </c>
      <c r="F42">
        <f t="shared" si="4"/>
        <v>256</v>
      </c>
      <c r="G42">
        <f t="shared" si="5"/>
        <v>243.62</v>
      </c>
      <c r="H42" s="154"/>
      <c r="I42">
        <f>BRPL_EOD!AK42+BRPL_EOD!AL42</f>
        <v>95.54</v>
      </c>
      <c r="J42">
        <f>BYPL_EOD!AK42+BYPL_EOD!AL42</f>
        <v>47.88</v>
      </c>
      <c r="K42">
        <f>MES_EOD!AK42+MES_EOD!AL42</f>
        <v>5.59</v>
      </c>
      <c r="L42">
        <f>NDMC_EOD!AK42+NDMC_EOD!AL42</f>
        <v>27.87</v>
      </c>
      <c r="M42">
        <f>TPDDL_EOD!AK42+TPDDL_EOD!AL42</f>
        <v>66.75</v>
      </c>
      <c r="N42">
        <f t="shared" si="0"/>
        <v>243.63000000000002</v>
      </c>
      <c r="O42" s="154">
        <f t="shared" si="1"/>
        <v>-1.0000000000019327E-2</v>
      </c>
      <c r="P42">
        <v>95.536078479661782</v>
      </c>
      <c r="Q42">
        <v>47.878034724787589</v>
      </c>
      <c r="R42">
        <v>5.5897705537084921</v>
      </c>
      <c r="S42">
        <v>27.868856052210319</v>
      </c>
      <c r="T42">
        <v>66.747260189631817</v>
      </c>
      <c r="U42" s="156">
        <f t="shared" si="2"/>
        <v>243.61999999999998</v>
      </c>
      <c r="V42" s="154">
        <f t="shared" si="3"/>
        <v>0</v>
      </c>
      <c r="Y42">
        <f>BAWANA!AW42+BAWANA!AX42</f>
        <v>30.69</v>
      </c>
      <c r="Z42">
        <f>BAWANA!BD42+BAWANA!BE42</f>
        <v>30.69</v>
      </c>
      <c r="AA42">
        <f>BAWANA!X42+BAWANA!Y42</f>
        <v>30.69</v>
      </c>
      <c r="AB42">
        <f>BAWANA!AE42+BAWANA!AF42</f>
        <v>30.69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243.62</v>
      </c>
      <c r="E43">
        <f>BAWANA!AM43</f>
        <v>0</v>
      </c>
      <c r="F43">
        <f t="shared" si="4"/>
        <v>256</v>
      </c>
      <c r="G43">
        <f t="shared" si="5"/>
        <v>243.62</v>
      </c>
      <c r="H43" s="154"/>
      <c r="I43">
        <f>BRPL_EOD!AK43+BRPL_EOD!AL43</f>
        <v>95.54</v>
      </c>
      <c r="J43">
        <f>BYPL_EOD!AK43+BYPL_EOD!AL43</f>
        <v>47.88</v>
      </c>
      <c r="K43">
        <f>MES_EOD!AK43+MES_EOD!AL43</f>
        <v>5.59</v>
      </c>
      <c r="L43">
        <f>NDMC_EOD!AK43+NDMC_EOD!AL43</f>
        <v>27.87</v>
      </c>
      <c r="M43">
        <f>TPDDL_EOD!AK43+TPDDL_EOD!AL43</f>
        <v>66.75</v>
      </c>
      <c r="N43">
        <f t="shared" si="0"/>
        <v>243.63000000000002</v>
      </c>
      <c r="O43" s="154">
        <f t="shared" si="1"/>
        <v>-1.0000000000019327E-2</v>
      </c>
      <c r="P43">
        <v>95.536078479661782</v>
      </c>
      <c r="Q43">
        <v>47.878034724787589</v>
      </c>
      <c r="R43">
        <v>5.5897705537084921</v>
      </c>
      <c r="S43">
        <v>27.868856052210319</v>
      </c>
      <c r="T43">
        <v>66.747260189631817</v>
      </c>
      <c r="U43" s="156">
        <f t="shared" si="2"/>
        <v>243.61999999999998</v>
      </c>
      <c r="V43" s="154">
        <f t="shared" si="3"/>
        <v>0</v>
      </c>
      <c r="Y43">
        <f>BAWANA!AW43+BAWANA!AX43</f>
        <v>30.69</v>
      </c>
      <c r="Z43">
        <f>BAWANA!BD43+BAWANA!BE43</f>
        <v>30.69</v>
      </c>
      <c r="AA43">
        <f>BAWANA!X43+BAWANA!Y43</f>
        <v>30.69</v>
      </c>
      <c r="AB43">
        <f>BAWANA!AE43+BAWANA!AF43</f>
        <v>30.69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243.62</v>
      </c>
      <c r="E44">
        <f>BAWANA!AM44</f>
        <v>0</v>
      </c>
      <c r="F44">
        <f t="shared" si="4"/>
        <v>256</v>
      </c>
      <c r="G44">
        <f t="shared" si="5"/>
        <v>243.62</v>
      </c>
      <c r="H44" s="154"/>
      <c r="I44">
        <f>BRPL_EOD!AK44+BRPL_EOD!AL44</f>
        <v>95.54</v>
      </c>
      <c r="J44">
        <f>BYPL_EOD!AK44+BYPL_EOD!AL44</f>
        <v>47.88</v>
      </c>
      <c r="K44">
        <f>MES_EOD!AK44+MES_EOD!AL44</f>
        <v>5.59</v>
      </c>
      <c r="L44">
        <f>NDMC_EOD!AK44+NDMC_EOD!AL44</f>
        <v>27.87</v>
      </c>
      <c r="M44">
        <f>TPDDL_EOD!AK44+TPDDL_EOD!AL44</f>
        <v>66.75</v>
      </c>
      <c r="N44">
        <f t="shared" si="0"/>
        <v>243.63000000000002</v>
      </c>
      <c r="O44" s="154">
        <f t="shared" si="1"/>
        <v>-1.0000000000019327E-2</v>
      </c>
      <c r="P44">
        <v>95.536078479661782</v>
      </c>
      <c r="Q44">
        <v>47.878034724787589</v>
      </c>
      <c r="R44">
        <v>5.5897705537084921</v>
      </c>
      <c r="S44">
        <v>27.868856052210319</v>
      </c>
      <c r="T44">
        <v>66.747260189631817</v>
      </c>
      <c r="U44" s="156">
        <f t="shared" si="2"/>
        <v>243.61999999999998</v>
      </c>
      <c r="V44" s="154">
        <f t="shared" si="3"/>
        <v>0</v>
      </c>
      <c r="Y44">
        <f>BAWANA!AW44+BAWANA!AX44</f>
        <v>30.69</v>
      </c>
      <c r="Z44">
        <f>BAWANA!BD44+BAWANA!BE44</f>
        <v>30.69</v>
      </c>
      <c r="AA44">
        <f>BAWANA!X44+BAWANA!Y44</f>
        <v>30.69</v>
      </c>
      <c r="AB44">
        <f>BAWANA!AE44+BAWANA!AF44</f>
        <v>30.69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243.62</v>
      </c>
      <c r="E45">
        <f>BAWANA!AM45</f>
        <v>0</v>
      </c>
      <c r="F45">
        <f t="shared" si="4"/>
        <v>256</v>
      </c>
      <c r="G45">
        <f t="shared" si="5"/>
        <v>243.62</v>
      </c>
      <c r="H45" s="154"/>
      <c r="I45">
        <f>BRPL_EOD!AK45+BRPL_EOD!AL45</f>
        <v>95.54</v>
      </c>
      <c r="J45">
        <f>BYPL_EOD!AK45+BYPL_EOD!AL45</f>
        <v>47.88</v>
      </c>
      <c r="K45">
        <f>MES_EOD!AK45+MES_EOD!AL45</f>
        <v>5.59</v>
      </c>
      <c r="L45">
        <f>NDMC_EOD!AK45+NDMC_EOD!AL45</f>
        <v>27.87</v>
      </c>
      <c r="M45">
        <f>TPDDL_EOD!AK45+TPDDL_EOD!AL45</f>
        <v>66.75</v>
      </c>
      <c r="N45">
        <f t="shared" si="0"/>
        <v>243.63000000000002</v>
      </c>
      <c r="O45" s="154">
        <f t="shared" si="1"/>
        <v>-1.0000000000019327E-2</v>
      </c>
      <c r="P45">
        <v>95.536078479661782</v>
      </c>
      <c r="Q45">
        <v>47.878034724787589</v>
      </c>
      <c r="R45">
        <v>5.5897705537084921</v>
      </c>
      <c r="S45">
        <v>27.868856052210319</v>
      </c>
      <c r="T45">
        <v>66.747260189631817</v>
      </c>
      <c r="U45" s="156">
        <f t="shared" si="2"/>
        <v>243.61999999999998</v>
      </c>
      <c r="V45" s="154">
        <f t="shared" si="3"/>
        <v>0</v>
      </c>
      <c r="Y45">
        <f>BAWANA!AW45+BAWANA!AX45</f>
        <v>30.69</v>
      </c>
      <c r="Z45">
        <f>BAWANA!BD45+BAWANA!BE45</f>
        <v>30.69</v>
      </c>
      <c r="AA45">
        <f>BAWANA!X45+BAWANA!Y45</f>
        <v>30.69</v>
      </c>
      <c r="AB45">
        <f>BAWANA!AE45+BAWANA!AF45</f>
        <v>30.69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243.62</v>
      </c>
      <c r="E46">
        <f>BAWANA!AM46</f>
        <v>0</v>
      </c>
      <c r="F46">
        <f t="shared" si="4"/>
        <v>256</v>
      </c>
      <c r="G46">
        <f t="shared" si="5"/>
        <v>243.62</v>
      </c>
      <c r="H46" s="154"/>
      <c r="I46">
        <f>BRPL_EOD!AK46+BRPL_EOD!AL46</f>
        <v>95.54</v>
      </c>
      <c r="J46">
        <f>BYPL_EOD!AK46+BYPL_EOD!AL46</f>
        <v>47.88</v>
      </c>
      <c r="K46">
        <f>MES_EOD!AK46+MES_EOD!AL46</f>
        <v>5.59</v>
      </c>
      <c r="L46">
        <f>NDMC_EOD!AK46+NDMC_EOD!AL46</f>
        <v>27.87</v>
      </c>
      <c r="M46">
        <f>TPDDL_EOD!AK46+TPDDL_EOD!AL46</f>
        <v>66.75</v>
      </c>
      <c r="N46">
        <f t="shared" si="0"/>
        <v>243.63000000000002</v>
      </c>
      <c r="O46" s="154">
        <f t="shared" si="1"/>
        <v>-1.0000000000019327E-2</v>
      </c>
      <c r="P46">
        <v>95.536078479661782</v>
      </c>
      <c r="Q46">
        <v>47.878034724787589</v>
      </c>
      <c r="R46">
        <v>5.5897705537084921</v>
      </c>
      <c r="S46">
        <v>27.868856052210319</v>
      </c>
      <c r="T46">
        <v>66.747260189631817</v>
      </c>
      <c r="U46" s="156">
        <f t="shared" si="2"/>
        <v>243.61999999999998</v>
      </c>
      <c r="V46" s="154">
        <f t="shared" si="3"/>
        <v>0</v>
      </c>
      <c r="Y46">
        <f>BAWANA!AW46+BAWANA!AX46</f>
        <v>30.69</v>
      </c>
      <c r="Z46">
        <f>BAWANA!BD46+BAWANA!BE46</f>
        <v>30.69</v>
      </c>
      <c r="AA46">
        <f>BAWANA!X46+BAWANA!Y46</f>
        <v>30.69</v>
      </c>
      <c r="AB46">
        <f>BAWANA!AE46+BAWANA!AF46</f>
        <v>30.69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239.62</v>
      </c>
      <c r="E47">
        <f>BAWANA!AM47</f>
        <v>0</v>
      </c>
      <c r="F47">
        <f t="shared" si="4"/>
        <v>256</v>
      </c>
      <c r="G47">
        <f t="shared" si="5"/>
        <v>239.62</v>
      </c>
      <c r="H47" s="154"/>
      <c r="I47">
        <f>BRPL_EOD!AK47+BRPL_EOD!AL47</f>
        <v>93.97</v>
      </c>
      <c r="J47">
        <f>BYPL_EOD!AK47+BYPL_EOD!AL47</f>
        <v>47.09</v>
      </c>
      <c r="K47">
        <f>MES_EOD!AK47+MES_EOD!AL47</f>
        <v>5.49</v>
      </c>
      <c r="L47">
        <f>NDMC_EOD!AK47+NDMC_EOD!AL47</f>
        <v>27.41</v>
      </c>
      <c r="M47">
        <f>TPDDL_EOD!AK47+TPDDL_EOD!AL47</f>
        <v>65.66</v>
      </c>
      <c r="N47">
        <f t="shared" si="0"/>
        <v>239.62</v>
      </c>
      <c r="O47" s="154">
        <f t="shared" si="1"/>
        <v>0</v>
      </c>
      <c r="P47">
        <v>93.97</v>
      </c>
      <c r="Q47">
        <v>47.09</v>
      </c>
      <c r="R47">
        <v>5.49</v>
      </c>
      <c r="S47">
        <v>27.41</v>
      </c>
      <c r="T47">
        <v>65.66</v>
      </c>
      <c r="U47" s="156">
        <f t="shared" si="2"/>
        <v>239.62</v>
      </c>
      <c r="V47" s="154">
        <f t="shared" si="3"/>
        <v>0</v>
      </c>
      <c r="Y47">
        <f>BAWANA!AW47+BAWANA!AX47</f>
        <v>30.19</v>
      </c>
      <c r="Z47">
        <f>BAWANA!BD47+BAWANA!BE47</f>
        <v>30.19</v>
      </c>
      <c r="AA47">
        <f>BAWANA!X47+BAWANA!Y47</f>
        <v>30.19</v>
      </c>
      <c r="AB47">
        <f>BAWANA!AE47+BAWANA!AF47</f>
        <v>30.19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239.62</v>
      </c>
      <c r="E48">
        <f>BAWANA!AM48</f>
        <v>0</v>
      </c>
      <c r="F48">
        <f t="shared" si="4"/>
        <v>256</v>
      </c>
      <c r="G48">
        <f t="shared" si="5"/>
        <v>239.62</v>
      </c>
      <c r="H48" s="154"/>
      <c r="I48">
        <f>BRPL_EOD!AK48+BRPL_EOD!AL48</f>
        <v>93.97</v>
      </c>
      <c r="J48">
        <f>BYPL_EOD!AK48+BYPL_EOD!AL48</f>
        <v>47.09</v>
      </c>
      <c r="K48">
        <f>MES_EOD!AK48+MES_EOD!AL48</f>
        <v>5.49</v>
      </c>
      <c r="L48">
        <f>NDMC_EOD!AK48+NDMC_EOD!AL48</f>
        <v>27.41</v>
      </c>
      <c r="M48">
        <f>TPDDL_EOD!AK48+TPDDL_EOD!AL48</f>
        <v>65.66</v>
      </c>
      <c r="N48">
        <f t="shared" si="0"/>
        <v>239.62</v>
      </c>
      <c r="O48" s="154">
        <f t="shared" si="1"/>
        <v>0</v>
      </c>
      <c r="P48">
        <v>93.97</v>
      </c>
      <c r="Q48">
        <v>47.09</v>
      </c>
      <c r="R48">
        <v>5.49</v>
      </c>
      <c r="S48">
        <v>27.41</v>
      </c>
      <c r="T48">
        <v>65.66</v>
      </c>
      <c r="U48" s="156">
        <f t="shared" si="2"/>
        <v>239.62</v>
      </c>
      <c r="V48" s="154">
        <f t="shared" si="3"/>
        <v>0</v>
      </c>
      <c r="Y48">
        <f>BAWANA!AW48+BAWANA!AX48</f>
        <v>30.19</v>
      </c>
      <c r="Z48">
        <f>BAWANA!BD48+BAWANA!BE48</f>
        <v>30.19</v>
      </c>
      <c r="AA48">
        <f>BAWANA!X48+BAWANA!Y48</f>
        <v>30.19</v>
      </c>
      <c r="AB48">
        <f>BAWANA!AE48+BAWANA!AF48</f>
        <v>30.19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238.86</v>
      </c>
      <c r="E49">
        <f>BAWANA!AM49</f>
        <v>0</v>
      </c>
      <c r="F49">
        <f t="shared" si="4"/>
        <v>256</v>
      </c>
      <c r="G49">
        <f t="shared" si="5"/>
        <v>238.86</v>
      </c>
      <c r="H49" s="154"/>
      <c r="I49">
        <f>BRPL_EOD!AK49+BRPL_EOD!AL49</f>
        <v>95.15</v>
      </c>
      <c r="J49">
        <f>BYPL_EOD!AK49+BYPL_EOD!AL49</f>
        <v>47.68</v>
      </c>
      <c r="K49">
        <f>MES_EOD!AK49+MES_EOD!AL49</f>
        <v>5.56</v>
      </c>
      <c r="L49">
        <f>NDMC_EOD!AK49+NDMC_EOD!AL49</f>
        <v>27.76</v>
      </c>
      <c r="M49">
        <f>TPDDL_EOD!AK49+TPDDL_EOD!AL49</f>
        <v>62.72</v>
      </c>
      <c r="N49">
        <f t="shared" si="0"/>
        <v>238.87</v>
      </c>
      <c r="O49" s="154">
        <f t="shared" si="1"/>
        <v>-9.9999999999909051E-3</v>
      </c>
      <c r="P49">
        <v>95.146016661782568</v>
      </c>
      <c r="Q49">
        <v>47.67800393519488</v>
      </c>
      <c r="R49">
        <v>5.5597672374094698</v>
      </c>
      <c r="S49">
        <v>27.758837861598362</v>
      </c>
      <c r="T49">
        <v>62.71737430401474</v>
      </c>
      <c r="U49" s="156">
        <f t="shared" si="2"/>
        <v>238.86</v>
      </c>
      <c r="V49" s="154">
        <f t="shared" si="3"/>
        <v>0</v>
      </c>
      <c r="Y49">
        <f>BAWANA!AW49+BAWANA!AX49</f>
        <v>30.57</v>
      </c>
      <c r="Z49">
        <f>BAWANA!BD49+BAWANA!BE49</f>
        <v>30.57</v>
      </c>
      <c r="AA49">
        <f>BAWANA!X49+BAWANA!Y49</f>
        <v>30.57</v>
      </c>
      <c r="AB49">
        <f>BAWANA!AE49+BAWANA!AF49</f>
        <v>30.57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238.86</v>
      </c>
      <c r="E50">
        <f>BAWANA!AM50</f>
        <v>0</v>
      </c>
      <c r="F50">
        <f t="shared" si="4"/>
        <v>256</v>
      </c>
      <c r="G50">
        <f t="shared" si="5"/>
        <v>238.86</v>
      </c>
      <c r="H50" s="154"/>
      <c r="I50">
        <f>BRPL_EOD!AK50+BRPL_EOD!AL50</f>
        <v>95.15</v>
      </c>
      <c r="J50">
        <f>BYPL_EOD!AK50+BYPL_EOD!AL50</f>
        <v>47.68</v>
      </c>
      <c r="K50">
        <f>MES_EOD!AK50+MES_EOD!AL50</f>
        <v>5.56</v>
      </c>
      <c r="L50">
        <f>NDMC_EOD!AK50+NDMC_EOD!AL50</f>
        <v>27.76</v>
      </c>
      <c r="M50">
        <f>TPDDL_EOD!AK50+TPDDL_EOD!AL50</f>
        <v>62.72</v>
      </c>
      <c r="N50">
        <f t="shared" si="0"/>
        <v>238.87</v>
      </c>
      <c r="O50" s="154">
        <f t="shared" si="1"/>
        <v>-9.9999999999909051E-3</v>
      </c>
      <c r="P50">
        <v>95.146016661782568</v>
      </c>
      <c r="Q50">
        <v>47.67800393519488</v>
      </c>
      <c r="R50">
        <v>5.5597672374094698</v>
      </c>
      <c r="S50">
        <v>27.758837861598362</v>
      </c>
      <c r="T50">
        <v>62.71737430401474</v>
      </c>
      <c r="U50" s="156">
        <f t="shared" si="2"/>
        <v>238.86</v>
      </c>
      <c r="V50" s="154">
        <f t="shared" si="3"/>
        <v>0</v>
      </c>
      <c r="Y50">
        <f>BAWANA!AW50+BAWANA!AX50</f>
        <v>30.57</v>
      </c>
      <c r="Z50">
        <f>BAWANA!BD50+BAWANA!BE50</f>
        <v>30.57</v>
      </c>
      <c r="AA50">
        <f>BAWANA!X50+BAWANA!Y50</f>
        <v>30.57</v>
      </c>
      <c r="AB50">
        <f>BAWANA!AE50+BAWANA!AF50</f>
        <v>30.57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239.62</v>
      </c>
      <c r="E51">
        <f>BAWANA!AM51</f>
        <v>0</v>
      </c>
      <c r="F51">
        <f t="shared" si="4"/>
        <v>256</v>
      </c>
      <c r="G51">
        <f t="shared" si="5"/>
        <v>239.62</v>
      </c>
      <c r="H51" s="154"/>
      <c r="I51">
        <f>BRPL_EOD!AK51+BRPL_EOD!AL51</f>
        <v>93.97</v>
      </c>
      <c r="J51">
        <f>BYPL_EOD!AK51+BYPL_EOD!AL51</f>
        <v>47.09</v>
      </c>
      <c r="K51">
        <f>MES_EOD!AK51+MES_EOD!AL51</f>
        <v>5.49</v>
      </c>
      <c r="L51">
        <f>NDMC_EOD!AK51+NDMC_EOD!AL51</f>
        <v>27.41</v>
      </c>
      <c r="M51">
        <f>TPDDL_EOD!AK51+TPDDL_EOD!AL51</f>
        <v>65.66</v>
      </c>
      <c r="N51">
        <f t="shared" si="0"/>
        <v>239.62</v>
      </c>
      <c r="O51" s="154">
        <f t="shared" si="1"/>
        <v>0</v>
      </c>
      <c r="P51">
        <v>93.97</v>
      </c>
      <c r="Q51">
        <v>47.09</v>
      </c>
      <c r="R51">
        <v>5.49</v>
      </c>
      <c r="S51">
        <v>27.41</v>
      </c>
      <c r="T51">
        <v>65.66</v>
      </c>
      <c r="U51" s="156">
        <f t="shared" si="2"/>
        <v>239.62</v>
      </c>
      <c r="V51" s="154">
        <f t="shared" si="3"/>
        <v>0</v>
      </c>
      <c r="Y51">
        <f>BAWANA!AW51+BAWANA!AX51</f>
        <v>30.19</v>
      </c>
      <c r="Z51">
        <f>BAWANA!BD51+BAWANA!BE51</f>
        <v>30.19</v>
      </c>
      <c r="AA51">
        <f>BAWANA!X51+BAWANA!Y51</f>
        <v>30.19</v>
      </c>
      <c r="AB51">
        <f>BAWANA!AE51+BAWANA!AF51</f>
        <v>30.19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239.62</v>
      </c>
      <c r="E52">
        <f>BAWANA!AM52</f>
        <v>0</v>
      </c>
      <c r="F52">
        <f t="shared" si="4"/>
        <v>256</v>
      </c>
      <c r="G52">
        <f t="shared" si="5"/>
        <v>239.62</v>
      </c>
      <c r="H52" s="154"/>
      <c r="I52">
        <f>BRPL_EOD!AK52+BRPL_EOD!AL52</f>
        <v>93.97</v>
      </c>
      <c r="J52">
        <f>BYPL_EOD!AK52+BYPL_EOD!AL52</f>
        <v>47.09</v>
      </c>
      <c r="K52">
        <f>MES_EOD!AK52+MES_EOD!AL52</f>
        <v>5.49</v>
      </c>
      <c r="L52">
        <f>NDMC_EOD!AK52+NDMC_EOD!AL52</f>
        <v>27.41</v>
      </c>
      <c r="M52">
        <f>TPDDL_EOD!AK52+TPDDL_EOD!AL52</f>
        <v>65.66</v>
      </c>
      <c r="N52">
        <f t="shared" si="0"/>
        <v>239.62</v>
      </c>
      <c r="O52" s="154">
        <f t="shared" si="1"/>
        <v>0</v>
      </c>
      <c r="P52">
        <v>93.97</v>
      </c>
      <c r="Q52">
        <v>47.09</v>
      </c>
      <c r="R52">
        <v>5.49</v>
      </c>
      <c r="S52">
        <v>27.41</v>
      </c>
      <c r="T52">
        <v>65.66</v>
      </c>
      <c r="U52" s="156">
        <f t="shared" si="2"/>
        <v>239.62</v>
      </c>
      <c r="V52" s="154">
        <f t="shared" si="3"/>
        <v>0</v>
      </c>
      <c r="Y52">
        <f>BAWANA!AW52+BAWANA!AX52</f>
        <v>30.19</v>
      </c>
      <c r="Z52">
        <f>BAWANA!BD52+BAWANA!BE52</f>
        <v>30.19</v>
      </c>
      <c r="AA52">
        <f>BAWANA!X52+BAWANA!Y52</f>
        <v>30.19</v>
      </c>
      <c r="AB52">
        <f>BAWANA!AE52+BAWANA!AF52</f>
        <v>30.19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239.62</v>
      </c>
      <c r="E53">
        <f>BAWANA!AM53</f>
        <v>0</v>
      </c>
      <c r="F53">
        <f t="shared" si="4"/>
        <v>256</v>
      </c>
      <c r="G53">
        <f t="shared" si="5"/>
        <v>239.62</v>
      </c>
      <c r="H53" s="154"/>
      <c r="I53">
        <f>BRPL_EOD!AK53+BRPL_EOD!AL53</f>
        <v>93.97</v>
      </c>
      <c r="J53">
        <f>BYPL_EOD!AK53+BYPL_EOD!AL53</f>
        <v>47.09</v>
      </c>
      <c r="K53">
        <f>MES_EOD!AK53+MES_EOD!AL53</f>
        <v>5.49</v>
      </c>
      <c r="L53">
        <f>NDMC_EOD!AK53+NDMC_EOD!AL53</f>
        <v>27.41</v>
      </c>
      <c r="M53">
        <f>TPDDL_EOD!AK53+TPDDL_EOD!AL53</f>
        <v>65.66</v>
      </c>
      <c r="N53">
        <f t="shared" si="0"/>
        <v>239.62</v>
      </c>
      <c r="O53" s="154">
        <f t="shared" si="1"/>
        <v>0</v>
      </c>
      <c r="P53">
        <v>93.97</v>
      </c>
      <c r="Q53">
        <v>47.09</v>
      </c>
      <c r="R53">
        <v>5.49</v>
      </c>
      <c r="S53">
        <v>27.41</v>
      </c>
      <c r="T53">
        <v>65.66</v>
      </c>
      <c r="U53" s="156">
        <f t="shared" si="2"/>
        <v>239.62</v>
      </c>
      <c r="V53" s="154">
        <f t="shared" si="3"/>
        <v>0</v>
      </c>
      <c r="Y53">
        <f>BAWANA!AW53+BAWANA!AX53</f>
        <v>30.19</v>
      </c>
      <c r="Z53">
        <f>BAWANA!BD53+BAWANA!BE53</f>
        <v>30.19</v>
      </c>
      <c r="AA53">
        <f>BAWANA!X53+BAWANA!Y53</f>
        <v>30.19</v>
      </c>
      <c r="AB53">
        <f>BAWANA!AE53+BAWANA!AF53</f>
        <v>30.19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239.62</v>
      </c>
      <c r="E54">
        <f>BAWANA!AM54</f>
        <v>0</v>
      </c>
      <c r="F54">
        <f t="shared" si="4"/>
        <v>256</v>
      </c>
      <c r="G54">
        <f t="shared" si="5"/>
        <v>239.62</v>
      </c>
      <c r="H54" s="154"/>
      <c r="I54">
        <f>BRPL_EOD!AK54+BRPL_EOD!AL54</f>
        <v>93.97</v>
      </c>
      <c r="J54">
        <f>BYPL_EOD!AK54+BYPL_EOD!AL54</f>
        <v>47.09</v>
      </c>
      <c r="K54">
        <f>MES_EOD!AK54+MES_EOD!AL54</f>
        <v>5.49</v>
      </c>
      <c r="L54">
        <f>NDMC_EOD!AK54+NDMC_EOD!AL54</f>
        <v>27.41</v>
      </c>
      <c r="M54">
        <f>TPDDL_EOD!AK54+TPDDL_EOD!AL54</f>
        <v>65.66</v>
      </c>
      <c r="N54">
        <f t="shared" si="0"/>
        <v>239.62</v>
      </c>
      <c r="O54" s="154">
        <f t="shared" si="1"/>
        <v>0</v>
      </c>
      <c r="P54">
        <v>93.97</v>
      </c>
      <c r="Q54">
        <v>47.09</v>
      </c>
      <c r="R54">
        <v>5.49</v>
      </c>
      <c r="S54">
        <v>27.41</v>
      </c>
      <c r="T54">
        <v>65.66</v>
      </c>
      <c r="U54" s="156">
        <f t="shared" si="2"/>
        <v>239.62</v>
      </c>
      <c r="V54" s="154">
        <f t="shared" si="3"/>
        <v>0</v>
      </c>
      <c r="Y54">
        <f>BAWANA!AW54+BAWANA!AX54</f>
        <v>30.19</v>
      </c>
      <c r="Z54">
        <f>BAWANA!BD54+BAWANA!BE54</f>
        <v>30.19</v>
      </c>
      <c r="AA54">
        <f>BAWANA!X54+BAWANA!Y54</f>
        <v>30.19</v>
      </c>
      <c r="AB54">
        <f>BAWANA!AE54+BAWANA!AF54</f>
        <v>30.19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231.74</v>
      </c>
      <c r="E55">
        <f>BAWANA!AM55</f>
        <v>0</v>
      </c>
      <c r="F55">
        <f t="shared" si="4"/>
        <v>256</v>
      </c>
      <c r="G55">
        <f t="shared" si="5"/>
        <v>231.74</v>
      </c>
      <c r="H55" s="154"/>
      <c r="I55">
        <f>BRPL_EOD!AK55+BRPL_EOD!AL55</f>
        <v>98.47</v>
      </c>
      <c r="J55">
        <f>BYPL_EOD!AK55+BYPL_EOD!AL55</f>
        <v>49.35</v>
      </c>
      <c r="K55">
        <f>MES_EOD!AK55+MES_EOD!AL55</f>
        <v>5.76</v>
      </c>
      <c r="L55">
        <f>NDMC_EOD!AK55+NDMC_EOD!AL55</f>
        <v>28.73</v>
      </c>
      <c r="M55">
        <f>TPDDL_EOD!AK55+TPDDL_EOD!AL55</f>
        <v>49.43</v>
      </c>
      <c r="N55">
        <f t="shared" si="0"/>
        <v>231.73999999999998</v>
      </c>
      <c r="O55" s="154">
        <f t="shared" si="1"/>
        <v>0</v>
      </c>
      <c r="P55">
        <v>98.470000000000013</v>
      </c>
      <c r="Q55">
        <v>49.350000000000009</v>
      </c>
      <c r="R55">
        <v>5.7600000000000007</v>
      </c>
      <c r="S55">
        <v>28.730000000000004</v>
      </c>
      <c r="T55">
        <v>49.430000000000007</v>
      </c>
      <c r="U55" s="156">
        <f t="shared" si="2"/>
        <v>231.74</v>
      </c>
      <c r="V55" s="154">
        <f t="shared" si="3"/>
        <v>0</v>
      </c>
      <c r="Y55">
        <f>BAWANA!AW55+BAWANA!AX55</f>
        <v>31.63</v>
      </c>
      <c r="Z55">
        <f>BAWANA!BD55+BAWANA!BE55</f>
        <v>31.63</v>
      </c>
      <c r="AA55">
        <f>BAWANA!X55+BAWANA!Y55</f>
        <v>31.63</v>
      </c>
      <c r="AB55">
        <f>BAWANA!AE55+BAWANA!AF55</f>
        <v>31.63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231.74</v>
      </c>
      <c r="E56">
        <f>BAWANA!AM56</f>
        <v>0</v>
      </c>
      <c r="F56">
        <f t="shared" si="4"/>
        <v>256</v>
      </c>
      <c r="G56">
        <f t="shared" si="5"/>
        <v>231.74</v>
      </c>
      <c r="H56" s="154"/>
      <c r="I56">
        <f>BRPL_EOD!AK56+BRPL_EOD!AL56</f>
        <v>98.47</v>
      </c>
      <c r="J56">
        <f>BYPL_EOD!AK56+BYPL_EOD!AL56</f>
        <v>49.35</v>
      </c>
      <c r="K56">
        <f>MES_EOD!AK56+MES_EOD!AL56</f>
        <v>5.76</v>
      </c>
      <c r="L56">
        <f>NDMC_EOD!AK56+NDMC_EOD!AL56</f>
        <v>28.73</v>
      </c>
      <c r="M56">
        <f>TPDDL_EOD!AK56+TPDDL_EOD!AL56</f>
        <v>49.43</v>
      </c>
      <c r="N56">
        <f t="shared" si="0"/>
        <v>231.73999999999998</v>
      </c>
      <c r="O56" s="154">
        <f t="shared" si="1"/>
        <v>0</v>
      </c>
      <c r="P56">
        <v>98.470000000000013</v>
      </c>
      <c r="Q56">
        <v>49.350000000000009</v>
      </c>
      <c r="R56">
        <v>5.7600000000000007</v>
      </c>
      <c r="S56">
        <v>28.730000000000004</v>
      </c>
      <c r="T56">
        <v>49.430000000000007</v>
      </c>
      <c r="U56" s="156">
        <f t="shared" si="2"/>
        <v>231.74</v>
      </c>
      <c r="V56" s="154">
        <f t="shared" si="3"/>
        <v>0</v>
      </c>
      <c r="Y56">
        <f>BAWANA!AW56+BAWANA!AX56</f>
        <v>31.63</v>
      </c>
      <c r="Z56">
        <f>BAWANA!BD56+BAWANA!BE56</f>
        <v>31.63</v>
      </c>
      <c r="AA56">
        <f>BAWANA!X56+BAWANA!Y56</f>
        <v>31.63</v>
      </c>
      <c r="AB56">
        <f>BAWANA!AE56+BAWANA!AF56</f>
        <v>31.63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231.74</v>
      </c>
      <c r="E57">
        <f>BAWANA!AM57</f>
        <v>0</v>
      </c>
      <c r="F57">
        <f t="shared" si="4"/>
        <v>256</v>
      </c>
      <c r="G57">
        <f t="shared" si="5"/>
        <v>231.74</v>
      </c>
      <c r="H57" s="154"/>
      <c r="I57">
        <f>BRPL_EOD!AK57+BRPL_EOD!AL57</f>
        <v>98.47</v>
      </c>
      <c r="J57">
        <f>BYPL_EOD!AK57+BYPL_EOD!AL57</f>
        <v>49.35</v>
      </c>
      <c r="K57">
        <f>MES_EOD!AK57+MES_EOD!AL57</f>
        <v>5.76</v>
      </c>
      <c r="L57">
        <f>NDMC_EOD!AK57+NDMC_EOD!AL57</f>
        <v>28.73</v>
      </c>
      <c r="M57">
        <f>TPDDL_EOD!AK57+TPDDL_EOD!AL57</f>
        <v>49.43</v>
      </c>
      <c r="N57">
        <f t="shared" si="0"/>
        <v>231.73999999999998</v>
      </c>
      <c r="O57" s="154">
        <f t="shared" si="1"/>
        <v>0</v>
      </c>
      <c r="P57">
        <v>98.470000000000013</v>
      </c>
      <c r="Q57">
        <v>49.350000000000009</v>
      </c>
      <c r="R57">
        <v>5.7600000000000007</v>
      </c>
      <c r="S57">
        <v>28.730000000000004</v>
      </c>
      <c r="T57">
        <v>49.430000000000007</v>
      </c>
      <c r="U57" s="156">
        <f t="shared" si="2"/>
        <v>231.74</v>
      </c>
      <c r="V57" s="154">
        <f t="shared" si="3"/>
        <v>0</v>
      </c>
      <c r="Y57">
        <f>BAWANA!AW57+BAWANA!AX57</f>
        <v>31.63</v>
      </c>
      <c r="Z57">
        <f>BAWANA!BD57+BAWANA!BE57</f>
        <v>31.63</v>
      </c>
      <c r="AA57">
        <f>BAWANA!X57+BAWANA!Y57</f>
        <v>31.63</v>
      </c>
      <c r="AB57">
        <f>BAWANA!AE57+BAWANA!AF57</f>
        <v>31.63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235.64</v>
      </c>
      <c r="E58">
        <f>BAWANA!AM58</f>
        <v>0</v>
      </c>
      <c r="F58">
        <f t="shared" si="4"/>
        <v>256</v>
      </c>
      <c r="G58">
        <f t="shared" si="5"/>
        <v>235.64</v>
      </c>
      <c r="H58" s="154"/>
      <c r="I58">
        <f>BRPL_EOD!AK58+BRPL_EOD!AL58</f>
        <v>92.41</v>
      </c>
      <c r="J58">
        <f>BYPL_EOD!AK58+BYPL_EOD!AL58</f>
        <v>46.31</v>
      </c>
      <c r="K58">
        <f>MES_EOD!AK58+MES_EOD!AL58</f>
        <v>5.4</v>
      </c>
      <c r="L58">
        <f>NDMC_EOD!AK58+NDMC_EOD!AL58</f>
        <v>26.96</v>
      </c>
      <c r="M58">
        <f>TPDDL_EOD!AK58+TPDDL_EOD!AL58</f>
        <v>64.56</v>
      </c>
      <c r="N58">
        <f t="shared" si="0"/>
        <v>235.64000000000001</v>
      </c>
      <c r="O58" s="154">
        <f t="shared" si="1"/>
        <v>0</v>
      </c>
      <c r="P58">
        <v>92.409999999999982</v>
      </c>
      <c r="Q58">
        <v>46.309999999999995</v>
      </c>
      <c r="R58">
        <v>5.3999999999999995</v>
      </c>
      <c r="S58">
        <v>26.959999999999997</v>
      </c>
      <c r="T58">
        <v>64.559999999999988</v>
      </c>
      <c r="U58" s="156">
        <f t="shared" si="2"/>
        <v>235.64</v>
      </c>
      <c r="V58" s="154">
        <f t="shared" si="3"/>
        <v>0</v>
      </c>
      <c r="Y58">
        <f>BAWANA!AW58+BAWANA!AX58</f>
        <v>29.68</v>
      </c>
      <c r="Z58">
        <f>BAWANA!BD58+BAWANA!BE58</f>
        <v>29.68</v>
      </c>
      <c r="AA58">
        <f>BAWANA!X58+BAWANA!Y58</f>
        <v>29.68</v>
      </c>
      <c r="AB58">
        <f>BAWANA!AE58+BAWANA!AF58</f>
        <v>29.68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235.64</v>
      </c>
      <c r="E59">
        <f>BAWANA!AM59</f>
        <v>0</v>
      </c>
      <c r="F59">
        <f t="shared" si="4"/>
        <v>256</v>
      </c>
      <c r="G59">
        <f t="shared" si="5"/>
        <v>235.64</v>
      </c>
      <c r="H59" s="154"/>
      <c r="I59">
        <f>BRPL_EOD!AK59+BRPL_EOD!AL59</f>
        <v>92.41</v>
      </c>
      <c r="J59">
        <f>BYPL_EOD!AK59+BYPL_EOD!AL59</f>
        <v>46.31</v>
      </c>
      <c r="K59">
        <f>MES_EOD!AK59+MES_EOD!AL59</f>
        <v>5.4</v>
      </c>
      <c r="L59">
        <f>NDMC_EOD!AK59+NDMC_EOD!AL59</f>
        <v>26.96</v>
      </c>
      <c r="M59">
        <f>TPDDL_EOD!AK59+TPDDL_EOD!AL59</f>
        <v>64.56</v>
      </c>
      <c r="N59">
        <f t="shared" si="0"/>
        <v>235.64000000000001</v>
      </c>
      <c r="O59" s="154">
        <f t="shared" si="1"/>
        <v>0</v>
      </c>
      <c r="P59">
        <v>92.409999999999982</v>
      </c>
      <c r="Q59">
        <v>46.309999999999995</v>
      </c>
      <c r="R59">
        <v>5.3999999999999995</v>
      </c>
      <c r="S59">
        <v>26.959999999999997</v>
      </c>
      <c r="T59">
        <v>64.559999999999988</v>
      </c>
      <c r="U59" s="156">
        <f t="shared" si="2"/>
        <v>235.64</v>
      </c>
      <c r="V59" s="154">
        <f t="shared" si="3"/>
        <v>0</v>
      </c>
      <c r="Y59">
        <f>BAWANA!AW59+BAWANA!AX59</f>
        <v>29.68</v>
      </c>
      <c r="Z59">
        <f>BAWANA!BD59+BAWANA!BE59</f>
        <v>29.68</v>
      </c>
      <c r="AA59">
        <f>BAWANA!X59+BAWANA!Y59</f>
        <v>29.68</v>
      </c>
      <c r="AB59">
        <f>BAWANA!AE59+BAWANA!AF59</f>
        <v>29.68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235.64</v>
      </c>
      <c r="E60">
        <f>BAWANA!AM60</f>
        <v>0</v>
      </c>
      <c r="F60">
        <f t="shared" si="4"/>
        <v>256</v>
      </c>
      <c r="G60">
        <f t="shared" si="5"/>
        <v>235.64</v>
      </c>
      <c r="H60" s="154"/>
      <c r="I60">
        <f>BRPL_EOD!AK60+BRPL_EOD!AL60</f>
        <v>92.41</v>
      </c>
      <c r="J60">
        <f>BYPL_EOD!AK60+BYPL_EOD!AL60</f>
        <v>46.31</v>
      </c>
      <c r="K60">
        <f>MES_EOD!AK60+MES_EOD!AL60</f>
        <v>5.4</v>
      </c>
      <c r="L60">
        <f>NDMC_EOD!AK60+NDMC_EOD!AL60</f>
        <v>26.96</v>
      </c>
      <c r="M60">
        <f>TPDDL_EOD!AK60+TPDDL_EOD!AL60</f>
        <v>64.56</v>
      </c>
      <c r="N60">
        <f t="shared" si="0"/>
        <v>235.64000000000001</v>
      </c>
      <c r="O60" s="154">
        <f t="shared" si="1"/>
        <v>0</v>
      </c>
      <c r="P60">
        <v>92.409999999999982</v>
      </c>
      <c r="Q60">
        <v>46.309999999999995</v>
      </c>
      <c r="R60">
        <v>5.3999999999999995</v>
      </c>
      <c r="S60">
        <v>26.959999999999997</v>
      </c>
      <c r="T60">
        <v>64.559999999999988</v>
      </c>
      <c r="U60" s="156">
        <f t="shared" si="2"/>
        <v>235.64</v>
      </c>
      <c r="V60" s="154">
        <f t="shared" si="3"/>
        <v>0</v>
      </c>
      <c r="Y60">
        <f>BAWANA!AW60+BAWANA!AX60</f>
        <v>29.68</v>
      </c>
      <c r="Z60">
        <f>BAWANA!BD60+BAWANA!BE60</f>
        <v>29.68</v>
      </c>
      <c r="AA60">
        <f>BAWANA!X60+BAWANA!Y60</f>
        <v>29.68</v>
      </c>
      <c r="AB60">
        <f>BAWANA!AE60+BAWANA!AF60</f>
        <v>29.68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235.64</v>
      </c>
      <c r="E61">
        <f>BAWANA!AM61</f>
        <v>0</v>
      </c>
      <c r="F61">
        <f t="shared" si="4"/>
        <v>256</v>
      </c>
      <c r="G61">
        <f t="shared" si="5"/>
        <v>235.64</v>
      </c>
      <c r="H61" s="154"/>
      <c r="I61">
        <f>BRPL_EOD!AK61+BRPL_EOD!AL61</f>
        <v>92.41</v>
      </c>
      <c r="J61">
        <f>BYPL_EOD!AK61+BYPL_EOD!AL61</f>
        <v>46.31</v>
      </c>
      <c r="K61">
        <f>MES_EOD!AK61+MES_EOD!AL61</f>
        <v>5.4</v>
      </c>
      <c r="L61">
        <f>NDMC_EOD!AK61+NDMC_EOD!AL61</f>
        <v>26.96</v>
      </c>
      <c r="M61">
        <f>TPDDL_EOD!AK61+TPDDL_EOD!AL61</f>
        <v>64.56</v>
      </c>
      <c r="N61">
        <f t="shared" si="0"/>
        <v>235.64000000000001</v>
      </c>
      <c r="O61" s="154">
        <f t="shared" si="1"/>
        <v>0</v>
      </c>
      <c r="P61">
        <v>92.409999999999982</v>
      </c>
      <c r="Q61">
        <v>46.309999999999995</v>
      </c>
      <c r="R61">
        <v>5.3999999999999995</v>
      </c>
      <c r="S61">
        <v>26.959999999999997</v>
      </c>
      <c r="T61">
        <v>64.559999999999988</v>
      </c>
      <c r="U61" s="156">
        <f t="shared" si="2"/>
        <v>235.64</v>
      </c>
      <c r="V61" s="154">
        <f t="shared" si="3"/>
        <v>0</v>
      </c>
      <c r="Y61">
        <f>BAWANA!AW61+BAWANA!AX61</f>
        <v>29.68</v>
      </c>
      <c r="Z61">
        <f>BAWANA!BD61+BAWANA!BE61</f>
        <v>29.68</v>
      </c>
      <c r="AA61">
        <f>BAWANA!X61+BAWANA!Y61</f>
        <v>29.68</v>
      </c>
      <c r="AB61">
        <f>BAWANA!AE61+BAWANA!AF61</f>
        <v>29.68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235.64</v>
      </c>
      <c r="E62">
        <f>BAWANA!AM62</f>
        <v>0</v>
      </c>
      <c r="F62">
        <f t="shared" si="4"/>
        <v>256</v>
      </c>
      <c r="G62">
        <f t="shared" si="5"/>
        <v>235.64</v>
      </c>
      <c r="H62" s="154"/>
      <c r="I62">
        <f>BRPL_EOD!AK62+BRPL_EOD!AL62</f>
        <v>92.41</v>
      </c>
      <c r="J62">
        <f>BYPL_EOD!AK62+BYPL_EOD!AL62</f>
        <v>46.31</v>
      </c>
      <c r="K62">
        <f>MES_EOD!AK62+MES_EOD!AL62</f>
        <v>5.4</v>
      </c>
      <c r="L62">
        <f>NDMC_EOD!AK62+NDMC_EOD!AL62</f>
        <v>26.96</v>
      </c>
      <c r="M62">
        <f>TPDDL_EOD!AK62+TPDDL_EOD!AL62</f>
        <v>64.56</v>
      </c>
      <c r="N62">
        <f t="shared" si="0"/>
        <v>235.64000000000001</v>
      </c>
      <c r="O62" s="154">
        <f t="shared" si="1"/>
        <v>0</v>
      </c>
      <c r="P62">
        <v>92.409999999999982</v>
      </c>
      <c r="Q62">
        <v>46.309999999999995</v>
      </c>
      <c r="R62">
        <v>5.3999999999999995</v>
      </c>
      <c r="S62">
        <v>26.959999999999997</v>
      </c>
      <c r="T62">
        <v>64.559999999999988</v>
      </c>
      <c r="U62" s="156">
        <f t="shared" si="2"/>
        <v>235.64</v>
      </c>
      <c r="V62" s="154">
        <f t="shared" si="3"/>
        <v>0</v>
      </c>
      <c r="Y62">
        <f>BAWANA!AW62+BAWANA!AX62</f>
        <v>29.68</v>
      </c>
      <c r="Z62">
        <f>BAWANA!BD62+BAWANA!BE62</f>
        <v>29.68</v>
      </c>
      <c r="AA62">
        <f>BAWANA!X62+BAWANA!Y62</f>
        <v>29.68</v>
      </c>
      <c r="AB62">
        <f>BAWANA!AE62+BAWANA!AF62</f>
        <v>29.68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235.64</v>
      </c>
      <c r="E63">
        <f>BAWANA!AM63</f>
        <v>0</v>
      </c>
      <c r="F63">
        <f t="shared" si="4"/>
        <v>256</v>
      </c>
      <c r="G63">
        <f t="shared" si="5"/>
        <v>235.64</v>
      </c>
      <c r="H63" s="154"/>
      <c r="I63">
        <f>BRPL_EOD!AK63+BRPL_EOD!AL63</f>
        <v>92.41</v>
      </c>
      <c r="J63">
        <f>BYPL_EOD!AK63+BYPL_EOD!AL63</f>
        <v>46.31</v>
      </c>
      <c r="K63">
        <f>MES_EOD!AK63+MES_EOD!AL63</f>
        <v>5.4</v>
      </c>
      <c r="L63">
        <f>NDMC_EOD!AK63+NDMC_EOD!AL63</f>
        <v>26.96</v>
      </c>
      <c r="M63">
        <f>TPDDL_EOD!AK63+TPDDL_EOD!AL63</f>
        <v>64.56</v>
      </c>
      <c r="N63">
        <f t="shared" si="0"/>
        <v>235.64000000000001</v>
      </c>
      <c r="O63" s="154">
        <f t="shared" si="1"/>
        <v>0</v>
      </c>
      <c r="P63">
        <v>92.409999999999982</v>
      </c>
      <c r="Q63">
        <v>46.309999999999995</v>
      </c>
      <c r="R63">
        <v>5.3999999999999995</v>
      </c>
      <c r="S63">
        <v>26.959999999999997</v>
      </c>
      <c r="T63">
        <v>64.559999999999988</v>
      </c>
      <c r="U63" s="156">
        <f t="shared" si="2"/>
        <v>235.64</v>
      </c>
      <c r="V63" s="154">
        <f t="shared" si="3"/>
        <v>0</v>
      </c>
      <c r="Y63">
        <f>BAWANA!AW63+BAWANA!AX63</f>
        <v>29.68</v>
      </c>
      <c r="Z63">
        <f>BAWANA!BD63+BAWANA!BE63</f>
        <v>29.68</v>
      </c>
      <c r="AA63">
        <f>BAWANA!X63+BAWANA!Y63</f>
        <v>29.68</v>
      </c>
      <c r="AB63">
        <f>BAWANA!AE63+BAWANA!AF63</f>
        <v>29.68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235.64</v>
      </c>
      <c r="E64">
        <f>BAWANA!AM64</f>
        <v>0</v>
      </c>
      <c r="F64">
        <f t="shared" si="4"/>
        <v>256</v>
      </c>
      <c r="G64">
        <f t="shared" si="5"/>
        <v>235.64</v>
      </c>
      <c r="H64" s="154"/>
      <c r="I64">
        <f>BRPL_EOD!AK64+BRPL_EOD!AL64</f>
        <v>92.41</v>
      </c>
      <c r="J64">
        <f>BYPL_EOD!AK64+BYPL_EOD!AL64</f>
        <v>46.31</v>
      </c>
      <c r="K64">
        <f>MES_EOD!AK64+MES_EOD!AL64</f>
        <v>5.4</v>
      </c>
      <c r="L64">
        <f>NDMC_EOD!AK64+NDMC_EOD!AL64</f>
        <v>26.96</v>
      </c>
      <c r="M64">
        <f>TPDDL_EOD!AK64+TPDDL_EOD!AL64</f>
        <v>64.56</v>
      </c>
      <c r="N64">
        <f t="shared" si="0"/>
        <v>235.64000000000001</v>
      </c>
      <c r="O64" s="154">
        <f t="shared" si="1"/>
        <v>0</v>
      </c>
      <c r="P64">
        <v>92.409999999999982</v>
      </c>
      <c r="Q64">
        <v>46.309999999999995</v>
      </c>
      <c r="R64">
        <v>5.3999999999999995</v>
      </c>
      <c r="S64">
        <v>26.959999999999997</v>
      </c>
      <c r="T64">
        <v>64.559999999999988</v>
      </c>
      <c r="U64" s="156">
        <f t="shared" si="2"/>
        <v>235.64</v>
      </c>
      <c r="V64" s="154">
        <f t="shared" si="3"/>
        <v>0</v>
      </c>
      <c r="Y64">
        <f>BAWANA!AW64+BAWANA!AX64</f>
        <v>29.68</v>
      </c>
      <c r="Z64">
        <f>BAWANA!BD64+BAWANA!BE64</f>
        <v>29.68</v>
      </c>
      <c r="AA64">
        <f>BAWANA!X64+BAWANA!Y64</f>
        <v>29.68</v>
      </c>
      <c r="AB64">
        <f>BAWANA!AE64+BAWANA!AF64</f>
        <v>29.68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235.64</v>
      </c>
      <c r="E65">
        <f>BAWANA!AM65</f>
        <v>0</v>
      </c>
      <c r="F65">
        <f t="shared" si="4"/>
        <v>256</v>
      </c>
      <c r="G65">
        <f t="shared" si="5"/>
        <v>235.64</v>
      </c>
      <c r="H65" s="154"/>
      <c r="I65">
        <f>BRPL_EOD!AK65+BRPL_EOD!AL65</f>
        <v>92.41</v>
      </c>
      <c r="J65">
        <f>BYPL_EOD!AK65+BYPL_EOD!AL65</f>
        <v>46.31</v>
      </c>
      <c r="K65">
        <f>MES_EOD!AK65+MES_EOD!AL65</f>
        <v>5.4</v>
      </c>
      <c r="L65">
        <f>NDMC_EOD!AK65+NDMC_EOD!AL65</f>
        <v>26.96</v>
      </c>
      <c r="M65">
        <f>TPDDL_EOD!AK65+TPDDL_EOD!AL65</f>
        <v>64.56</v>
      </c>
      <c r="N65">
        <f t="shared" si="0"/>
        <v>235.64000000000001</v>
      </c>
      <c r="O65" s="154">
        <f t="shared" si="1"/>
        <v>0</v>
      </c>
      <c r="P65">
        <v>92.409999999999982</v>
      </c>
      <c r="Q65">
        <v>46.309999999999995</v>
      </c>
      <c r="R65">
        <v>5.3999999999999995</v>
      </c>
      <c r="S65">
        <v>26.959999999999997</v>
      </c>
      <c r="T65">
        <v>64.559999999999988</v>
      </c>
      <c r="U65" s="156">
        <f t="shared" si="2"/>
        <v>235.64</v>
      </c>
      <c r="V65" s="154">
        <f t="shared" si="3"/>
        <v>0</v>
      </c>
      <c r="Y65">
        <f>BAWANA!AW65+BAWANA!AX65</f>
        <v>29.68</v>
      </c>
      <c r="Z65">
        <f>BAWANA!BD65+BAWANA!BE65</f>
        <v>29.68</v>
      </c>
      <c r="AA65">
        <f>BAWANA!X65+BAWANA!Y65</f>
        <v>29.68</v>
      </c>
      <c r="AB65">
        <f>BAWANA!AE65+BAWANA!AF65</f>
        <v>29.68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235.64</v>
      </c>
      <c r="E66">
        <f>BAWANA!AM66</f>
        <v>0</v>
      </c>
      <c r="F66">
        <f t="shared" si="4"/>
        <v>256</v>
      </c>
      <c r="G66">
        <f t="shared" si="5"/>
        <v>235.64</v>
      </c>
      <c r="H66" s="154"/>
      <c r="I66">
        <f>BRPL_EOD!AK66+BRPL_EOD!AL66</f>
        <v>92.41</v>
      </c>
      <c r="J66">
        <f>BYPL_EOD!AK66+BYPL_EOD!AL66</f>
        <v>46.31</v>
      </c>
      <c r="K66">
        <f>MES_EOD!AK66+MES_EOD!AL66</f>
        <v>5.4</v>
      </c>
      <c r="L66">
        <f>NDMC_EOD!AK66+NDMC_EOD!AL66</f>
        <v>26.96</v>
      </c>
      <c r="M66">
        <f>TPDDL_EOD!AK66+TPDDL_EOD!AL66</f>
        <v>64.56</v>
      </c>
      <c r="N66">
        <f t="shared" si="0"/>
        <v>235.64000000000001</v>
      </c>
      <c r="O66" s="154">
        <f t="shared" si="1"/>
        <v>0</v>
      </c>
      <c r="P66">
        <v>92.409999999999982</v>
      </c>
      <c r="Q66">
        <v>46.309999999999995</v>
      </c>
      <c r="R66">
        <v>5.3999999999999995</v>
      </c>
      <c r="S66">
        <v>26.959999999999997</v>
      </c>
      <c r="T66">
        <v>64.559999999999988</v>
      </c>
      <c r="U66" s="156">
        <f t="shared" si="2"/>
        <v>235.64</v>
      </c>
      <c r="V66" s="154">
        <f t="shared" si="3"/>
        <v>0</v>
      </c>
      <c r="Y66">
        <f>BAWANA!AW66+BAWANA!AX66</f>
        <v>29.68</v>
      </c>
      <c r="Z66">
        <f>BAWANA!BD66+BAWANA!BE66</f>
        <v>29.68</v>
      </c>
      <c r="AA66">
        <f>BAWANA!X66+BAWANA!Y66</f>
        <v>29.68</v>
      </c>
      <c r="AB66">
        <f>BAWANA!AE66+BAWANA!AF66</f>
        <v>29.68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235.64</v>
      </c>
      <c r="E67">
        <f>BAWANA!AM67</f>
        <v>0</v>
      </c>
      <c r="F67">
        <f t="shared" si="4"/>
        <v>256</v>
      </c>
      <c r="G67">
        <f t="shared" si="5"/>
        <v>235.64</v>
      </c>
      <c r="H67" s="154"/>
      <c r="I67">
        <f>BRPL_EOD!AK67+BRPL_EOD!AL67</f>
        <v>92.41</v>
      </c>
      <c r="J67">
        <f>BYPL_EOD!AK67+BYPL_EOD!AL67</f>
        <v>46.31</v>
      </c>
      <c r="K67">
        <f>MES_EOD!AK67+MES_EOD!AL67</f>
        <v>5.4</v>
      </c>
      <c r="L67">
        <f>NDMC_EOD!AK67+NDMC_EOD!AL67</f>
        <v>26.96</v>
      </c>
      <c r="M67">
        <f>TPDDL_EOD!AK67+TPDDL_EOD!AL67</f>
        <v>64.56</v>
      </c>
      <c r="N67">
        <f t="shared" ref="N67:N98" si="7">SUM(I67:M67)</f>
        <v>235.64000000000001</v>
      </c>
      <c r="O67" s="154">
        <f t="shared" ref="O67:O98" si="8">G67-N67</f>
        <v>0</v>
      </c>
      <c r="P67">
        <v>92.409999999999982</v>
      </c>
      <c r="Q67">
        <v>46.309999999999995</v>
      </c>
      <c r="R67">
        <v>5.3999999999999995</v>
      </c>
      <c r="S67">
        <v>26.959999999999997</v>
      </c>
      <c r="T67">
        <v>64.559999999999988</v>
      </c>
      <c r="U67" s="156">
        <f t="shared" ref="U67:U98" si="9">SUM(P67:T67)</f>
        <v>235.64</v>
      </c>
      <c r="V67" s="154">
        <f t="shared" ref="V67:V99" si="10">G67-U67</f>
        <v>0</v>
      </c>
      <c r="Y67">
        <f>BAWANA!AW67+BAWANA!AX67</f>
        <v>29.68</v>
      </c>
      <c r="Z67">
        <f>BAWANA!BD67+BAWANA!BE67</f>
        <v>29.68</v>
      </c>
      <c r="AA67">
        <f>BAWANA!X67+BAWANA!Y67</f>
        <v>29.68</v>
      </c>
      <c r="AB67">
        <f>BAWANA!AE67+BAWANA!AF67</f>
        <v>29.68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</v>
      </c>
      <c r="H68" s="154"/>
      <c r="I68">
        <f>BRPL_EOD!AK68+BRPL_EOD!AL68</f>
        <v>91.83</v>
      </c>
      <c r="J68">
        <f>BYPL_EOD!AK68+BYPL_EOD!AL68</f>
        <v>46.02</v>
      </c>
      <c r="K68">
        <f>MES_EOD!AK68+MES_EOD!AL68</f>
        <v>7.19</v>
      </c>
      <c r="L68">
        <f>NDMC_EOD!AK68+NDMC_EOD!AL68</f>
        <v>26.79</v>
      </c>
      <c r="M68">
        <f>TPDDL_EOD!AK68+TPDDL_EOD!AL68</f>
        <v>64.16</v>
      </c>
      <c r="N68">
        <f t="shared" si="7"/>
        <v>235.98999999999998</v>
      </c>
      <c r="O68" s="154">
        <f t="shared" si="8"/>
        <v>1.0000000000019327E-2</v>
      </c>
      <c r="P68">
        <v>91.834002302479917</v>
      </c>
      <c r="Q68">
        <v>46.022005700394246</v>
      </c>
      <c r="R68">
        <v>7.19</v>
      </c>
      <c r="S68">
        <v>26.791195658187277</v>
      </c>
      <c r="T68">
        <v>64.162796338938577</v>
      </c>
      <c r="U68" s="156">
        <f t="shared" si="9"/>
        <v>236</v>
      </c>
      <c r="V68" s="154">
        <f t="shared" si="10"/>
        <v>0</v>
      </c>
      <c r="Y68">
        <f>BAWANA!AW68+BAWANA!AX68</f>
        <v>29.5</v>
      </c>
      <c r="Z68">
        <f>BAWANA!BD68+BAWANA!BE68</f>
        <v>29.5</v>
      </c>
      <c r="AA68">
        <f>BAWANA!X68+BAWANA!Y68</f>
        <v>29.5</v>
      </c>
      <c r="AB68">
        <f>BAWANA!AE68+BAWANA!AF68</f>
        <v>29.5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</v>
      </c>
      <c r="E69">
        <f>BAWANA!AM69</f>
        <v>0</v>
      </c>
      <c r="F69">
        <f t="shared" si="11"/>
        <v>256</v>
      </c>
      <c r="G69">
        <f t="shared" si="12"/>
        <v>236</v>
      </c>
      <c r="H69" s="154"/>
      <c r="I69">
        <f>BRPL_EOD!AK69+BRPL_EOD!AL69</f>
        <v>91.83</v>
      </c>
      <c r="J69">
        <f>BYPL_EOD!AK69+BYPL_EOD!AL69</f>
        <v>46.02</v>
      </c>
      <c r="K69">
        <f>MES_EOD!AK69+MES_EOD!AL69</f>
        <v>7.19</v>
      </c>
      <c r="L69">
        <f>NDMC_EOD!AK69+NDMC_EOD!AL69</f>
        <v>26.79</v>
      </c>
      <c r="M69">
        <f>TPDDL_EOD!AK69+TPDDL_EOD!AL69</f>
        <v>64.16</v>
      </c>
      <c r="N69">
        <f t="shared" si="7"/>
        <v>235.98999999999998</v>
      </c>
      <c r="O69" s="154">
        <f t="shared" si="8"/>
        <v>1.0000000000019327E-2</v>
      </c>
      <c r="P69">
        <v>91.834002302479917</v>
      </c>
      <c r="Q69">
        <v>46.022005700394246</v>
      </c>
      <c r="R69">
        <v>7.19</v>
      </c>
      <c r="S69">
        <v>26.791195658187277</v>
      </c>
      <c r="T69">
        <v>64.162796338938577</v>
      </c>
      <c r="U69" s="156">
        <f t="shared" si="9"/>
        <v>236</v>
      </c>
      <c r="V69" s="154">
        <f t="shared" si="10"/>
        <v>0</v>
      </c>
      <c r="Y69">
        <f>BAWANA!AW69+BAWANA!AX69</f>
        <v>29.5</v>
      </c>
      <c r="Z69">
        <f>BAWANA!BD69+BAWANA!BE69</f>
        <v>29.5</v>
      </c>
      <c r="AA69">
        <f>BAWANA!X69+BAWANA!Y69</f>
        <v>29.5</v>
      </c>
      <c r="AB69">
        <f>BAWANA!AE69+BAWANA!AF69</f>
        <v>29.5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</v>
      </c>
      <c r="E70">
        <f>BAWANA!AM70</f>
        <v>0</v>
      </c>
      <c r="F70">
        <f t="shared" si="11"/>
        <v>256</v>
      </c>
      <c r="G70">
        <f t="shared" si="12"/>
        <v>236</v>
      </c>
      <c r="H70" s="154"/>
      <c r="I70">
        <f>BRPL_EOD!AK70+BRPL_EOD!AL70</f>
        <v>91.83</v>
      </c>
      <c r="J70">
        <f>BYPL_EOD!AK70+BYPL_EOD!AL70</f>
        <v>46.02</v>
      </c>
      <c r="K70">
        <f>MES_EOD!AK70+MES_EOD!AL70</f>
        <v>7.19</v>
      </c>
      <c r="L70">
        <f>NDMC_EOD!AK70+NDMC_EOD!AL70</f>
        <v>26.79</v>
      </c>
      <c r="M70">
        <f>TPDDL_EOD!AK70+TPDDL_EOD!AL70</f>
        <v>64.16</v>
      </c>
      <c r="N70">
        <f t="shared" si="7"/>
        <v>235.98999999999998</v>
      </c>
      <c r="O70" s="154">
        <f t="shared" si="8"/>
        <v>1.0000000000019327E-2</v>
      </c>
      <c r="P70">
        <v>91.834002302479917</v>
      </c>
      <c r="Q70">
        <v>46.022005700394246</v>
      </c>
      <c r="R70">
        <v>7.19</v>
      </c>
      <c r="S70">
        <v>26.791195658187277</v>
      </c>
      <c r="T70">
        <v>64.162796338938577</v>
      </c>
      <c r="U70" s="156">
        <f t="shared" si="9"/>
        <v>236</v>
      </c>
      <c r="V70" s="154">
        <f t="shared" si="10"/>
        <v>0</v>
      </c>
      <c r="Y70">
        <f>BAWANA!AW70+BAWANA!AX70</f>
        <v>29.5</v>
      </c>
      <c r="Z70">
        <f>BAWANA!BD70+BAWANA!BE70</f>
        <v>29.5</v>
      </c>
      <c r="AA70">
        <f>BAWANA!X70+BAWANA!Y70</f>
        <v>29.5</v>
      </c>
      <c r="AB70">
        <f>BAWANA!AE70+BAWANA!AF70</f>
        <v>29.5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</v>
      </c>
      <c r="E71">
        <f>BAWANA!AM71</f>
        <v>0</v>
      </c>
      <c r="F71">
        <f t="shared" si="11"/>
        <v>256</v>
      </c>
      <c r="G71">
        <f t="shared" si="12"/>
        <v>236</v>
      </c>
      <c r="H71" s="154"/>
      <c r="I71">
        <f>BRPL_EOD!AK71+BRPL_EOD!AL71</f>
        <v>91.83</v>
      </c>
      <c r="J71">
        <f>BYPL_EOD!AK71+BYPL_EOD!AL71</f>
        <v>46.02</v>
      </c>
      <c r="K71">
        <f>MES_EOD!AK71+MES_EOD!AL71</f>
        <v>7.19</v>
      </c>
      <c r="L71">
        <f>NDMC_EOD!AK71+NDMC_EOD!AL71</f>
        <v>26.79</v>
      </c>
      <c r="M71">
        <f>TPDDL_EOD!AK71+TPDDL_EOD!AL71</f>
        <v>64.16</v>
      </c>
      <c r="N71">
        <f t="shared" si="7"/>
        <v>235.98999999999998</v>
      </c>
      <c r="O71" s="154">
        <f t="shared" si="8"/>
        <v>1.0000000000019327E-2</v>
      </c>
      <c r="P71">
        <v>91.834002302479917</v>
      </c>
      <c r="Q71">
        <v>46.022005700394246</v>
      </c>
      <c r="R71">
        <v>7.19</v>
      </c>
      <c r="S71">
        <v>26.791195658187277</v>
      </c>
      <c r="T71">
        <v>64.162796338938577</v>
      </c>
      <c r="U71" s="156">
        <f t="shared" si="9"/>
        <v>236</v>
      </c>
      <c r="V71" s="154">
        <f t="shared" si="10"/>
        <v>0</v>
      </c>
      <c r="Y71">
        <f>BAWANA!AW71+BAWANA!AX71</f>
        <v>29.5</v>
      </c>
      <c r="Z71">
        <f>BAWANA!BD71+BAWANA!BE71</f>
        <v>29.5</v>
      </c>
      <c r="AA71">
        <f>BAWANA!X71+BAWANA!Y71</f>
        <v>29.5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</v>
      </c>
      <c r="E72">
        <f>BAWANA!AM72</f>
        <v>0</v>
      </c>
      <c r="F72">
        <f t="shared" si="11"/>
        <v>256</v>
      </c>
      <c r="G72">
        <f t="shared" si="12"/>
        <v>236</v>
      </c>
      <c r="H72" s="154"/>
      <c r="I72">
        <f>BRPL_EOD!AK72+BRPL_EOD!AL72</f>
        <v>91.83</v>
      </c>
      <c r="J72">
        <f>BYPL_EOD!AK72+BYPL_EOD!AL72</f>
        <v>46.02</v>
      </c>
      <c r="K72">
        <f>MES_EOD!AK72+MES_EOD!AL72</f>
        <v>7.19</v>
      </c>
      <c r="L72">
        <f>NDMC_EOD!AK72+NDMC_EOD!AL72</f>
        <v>26.79</v>
      </c>
      <c r="M72">
        <f>TPDDL_EOD!AK72+TPDDL_EOD!AL72</f>
        <v>64.16</v>
      </c>
      <c r="N72">
        <f t="shared" si="7"/>
        <v>235.98999999999998</v>
      </c>
      <c r="O72" s="154">
        <f t="shared" si="8"/>
        <v>1.0000000000019327E-2</v>
      </c>
      <c r="P72">
        <v>91.834002302479917</v>
      </c>
      <c r="Q72">
        <v>46.022005700394246</v>
      </c>
      <c r="R72">
        <v>7.19</v>
      </c>
      <c r="S72">
        <v>26.791195658187277</v>
      </c>
      <c r="T72">
        <v>64.162796338938577</v>
      </c>
      <c r="U72" s="156">
        <f t="shared" si="9"/>
        <v>236</v>
      </c>
      <c r="V72" s="154">
        <f t="shared" si="10"/>
        <v>0</v>
      </c>
      <c r="Y72">
        <f>BAWANA!AW72+BAWANA!AX72</f>
        <v>29.5</v>
      </c>
      <c r="Z72">
        <f>BAWANA!BD72+BAWANA!BE72</f>
        <v>29.5</v>
      </c>
      <c r="AA72">
        <f>BAWANA!X72+BAWANA!Y72</f>
        <v>29.5</v>
      </c>
      <c r="AB72">
        <f>BAWANA!AE72+BAWANA!AF72</f>
        <v>29.5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</v>
      </c>
      <c r="E73">
        <f>BAWANA!AM73</f>
        <v>0</v>
      </c>
      <c r="F73">
        <f t="shared" si="11"/>
        <v>256</v>
      </c>
      <c r="G73">
        <f t="shared" si="12"/>
        <v>236</v>
      </c>
      <c r="H73" s="154"/>
      <c r="I73">
        <f>BRPL_EOD!AK73+BRPL_EOD!AL73</f>
        <v>91.83</v>
      </c>
      <c r="J73">
        <f>BYPL_EOD!AK73+BYPL_EOD!AL73</f>
        <v>46.02</v>
      </c>
      <c r="K73">
        <f>MES_EOD!AK73+MES_EOD!AL73</f>
        <v>7.19</v>
      </c>
      <c r="L73">
        <f>NDMC_EOD!AK73+NDMC_EOD!AL73</f>
        <v>26.79</v>
      </c>
      <c r="M73">
        <f>TPDDL_EOD!AK73+TPDDL_EOD!AL73</f>
        <v>64.16</v>
      </c>
      <c r="N73">
        <f t="shared" si="7"/>
        <v>235.98999999999998</v>
      </c>
      <c r="O73" s="154">
        <f t="shared" si="8"/>
        <v>1.0000000000019327E-2</v>
      </c>
      <c r="P73">
        <v>91.834002302479917</v>
      </c>
      <c r="Q73">
        <v>46.022005700394246</v>
      </c>
      <c r="R73">
        <v>7.19</v>
      </c>
      <c r="S73">
        <v>26.791195658187277</v>
      </c>
      <c r="T73">
        <v>64.162796338938577</v>
      </c>
      <c r="U73" s="156">
        <f t="shared" si="9"/>
        <v>236</v>
      </c>
      <c r="V73" s="154">
        <f t="shared" si="10"/>
        <v>0</v>
      </c>
      <c r="Y73">
        <f>BAWANA!AW73+BAWANA!AX73</f>
        <v>29.5</v>
      </c>
      <c r="Z73">
        <f>BAWANA!BD73+BAWANA!BE73</f>
        <v>29.5</v>
      </c>
      <c r="AA73">
        <f>BAWANA!X73+BAWANA!Y73</f>
        <v>29.5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</v>
      </c>
      <c r="E74">
        <f>BAWANA!AM74</f>
        <v>0</v>
      </c>
      <c r="F74">
        <f t="shared" si="11"/>
        <v>256</v>
      </c>
      <c r="G74">
        <f t="shared" si="12"/>
        <v>236</v>
      </c>
      <c r="H74" s="154"/>
      <c r="I74">
        <f>BRPL_EOD!AK74+BRPL_EOD!AL74</f>
        <v>91.83</v>
      </c>
      <c r="J74">
        <f>BYPL_EOD!AK74+BYPL_EOD!AL74</f>
        <v>46.02</v>
      </c>
      <c r="K74">
        <f>MES_EOD!AK74+MES_EOD!AL74</f>
        <v>7.19</v>
      </c>
      <c r="L74">
        <f>NDMC_EOD!AK74+NDMC_EOD!AL74</f>
        <v>26.79</v>
      </c>
      <c r="M74">
        <f>TPDDL_EOD!AK74+TPDDL_EOD!AL74</f>
        <v>64.16</v>
      </c>
      <c r="N74">
        <f t="shared" si="7"/>
        <v>235.98999999999998</v>
      </c>
      <c r="O74" s="154">
        <f t="shared" si="8"/>
        <v>1.0000000000019327E-2</v>
      </c>
      <c r="P74">
        <v>91.834002302479917</v>
      </c>
      <c r="Q74">
        <v>46.022005700394246</v>
      </c>
      <c r="R74">
        <v>7.19</v>
      </c>
      <c r="S74">
        <v>26.791195658187277</v>
      </c>
      <c r="T74">
        <v>64.162796338938577</v>
      </c>
      <c r="U74" s="156">
        <f t="shared" si="9"/>
        <v>236</v>
      </c>
      <c r="V74" s="154">
        <f t="shared" si="10"/>
        <v>0</v>
      </c>
      <c r="Y74">
        <f>BAWANA!AW74+BAWANA!AX74</f>
        <v>29.5</v>
      </c>
      <c r="Z74">
        <f>BAWANA!BD74+BAWANA!BE74</f>
        <v>29.5</v>
      </c>
      <c r="AA74">
        <f>BAWANA!X74+BAWANA!Y74</f>
        <v>29.5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</v>
      </c>
      <c r="E75">
        <f>BAWANA!AM75</f>
        <v>0</v>
      </c>
      <c r="F75">
        <f t="shared" si="11"/>
        <v>256</v>
      </c>
      <c r="G75">
        <f t="shared" si="12"/>
        <v>236</v>
      </c>
      <c r="H75" s="154"/>
      <c r="I75">
        <f>BRPL_EOD!AK75+BRPL_EOD!AL75</f>
        <v>91.83</v>
      </c>
      <c r="J75">
        <f>BYPL_EOD!AK75+BYPL_EOD!AL75</f>
        <v>46.02</v>
      </c>
      <c r="K75">
        <f>MES_EOD!AK75+MES_EOD!AL75</f>
        <v>7.19</v>
      </c>
      <c r="L75">
        <f>NDMC_EOD!AK75+NDMC_EOD!AL75</f>
        <v>26.79</v>
      </c>
      <c r="M75">
        <f>TPDDL_EOD!AK75+TPDDL_EOD!AL75</f>
        <v>64.16</v>
      </c>
      <c r="N75">
        <f t="shared" si="7"/>
        <v>235.98999999999998</v>
      </c>
      <c r="O75" s="154">
        <f t="shared" si="8"/>
        <v>1.0000000000019327E-2</v>
      </c>
      <c r="P75">
        <v>91.834002302479917</v>
      </c>
      <c r="Q75">
        <v>46.022005700394246</v>
      </c>
      <c r="R75">
        <v>7.19</v>
      </c>
      <c r="S75">
        <v>26.791195658187277</v>
      </c>
      <c r="T75">
        <v>64.162796338938577</v>
      </c>
      <c r="U75" s="156">
        <f t="shared" si="9"/>
        <v>236</v>
      </c>
      <c r="V75" s="154">
        <f t="shared" si="10"/>
        <v>0</v>
      </c>
      <c r="Y75">
        <f>BAWANA!AW75+BAWANA!AX75</f>
        <v>29.5</v>
      </c>
      <c r="Z75">
        <f>BAWANA!BD75+BAWANA!BE75</f>
        <v>29.5</v>
      </c>
      <c r="AA75">
        <f>BAWANA!X75+BAWANA!Y75</f>
        <v>29.5</v>
      </c>
      <c r="AB75">
        <f>BAWANA!AE75+BAWANA!AF75</f>
        <v>29.5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</v>
      </c>
      <c r="E76">
        <f>BAWANA!AM76</f>
        <v>0</v>
      </c>
      <c r="F76">
        <f t="shared" si="11"/>
        <v>256</v>
      </c>
      <c r="G76">
        <f t="shared" si="12"/>
        <v>236</v>
      </c>
      <c r="H76" s="154"/>
      <c r="I76">
        <f>BRPL_EOD!AK76+BRPL_EOD!AL76</f>
        <v>91.83</v>
      </c>
      <c r="J76">
        <f>BYPL_EOD!AK76+BYPL_EOD!AL76</f>
        <v>46.02</v>
      </c>
      <c r="K76">
        <f>MES_EOD!AK76+MES_EOD!AL76</f>
        <v>7.19</v>
      </c>
      <c r="L76">
        <f>NDMC_EOD!AK76+NDMC_EOD!AL76</f>
        <v>26.79</v>
      </c>
      <c r="M76">
        <f>TPDDL_EOD!AK76+TPDDL_EOD!AL76</f>
        <v>64.16</v>
      </c>
      <c r="N76">
        <f t="shared" si="7"/>
        <v>235.98999999999998</v>
      </c>
      <c r="O76" s="154">
        <f t="shared" si="8"/>
        <v>1.0000000000019327E-2</v>
      </c>
      <c r="P76">
        <v>91.834002302479917</v>
      </c>
      <c r="Q76">
        <v>46.022005700394246</v>
      </c>
      <c r="R76">
        <v>7.19</v>
      </c>
      <c r="S76">
        <v>26.791195658187277</v>
      </c>
      <c r="T76">
        <v>64.162796338938577</v>
      </c>
      <c r="U76" s="156">
        <f t="shared" si="9"/>
        <v>236</v>
      </c>
      <c r="V76" s="154">
        <f t="shared" si="10"/>
        <v>0</v>
      </c>
      <c r="Y76">
        <f>BAWANA!AW76+BAWANA!AX76</f>
        <v>29.5</v>
      </c>
      <c r="Z76">
        <f>BAWANA!BD76+BAWANA!BE76</f>
        <v>29.5</v>
      </c>
      <c r="AA76">
        <f>BAWANA!X76+BAWANA!Y76</f>
        <v>29.5</v>
      </c>
      <c r="AB76">
        <f>BAWANA!AE76+BAWANA!AF76</f>
        <v>29.5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</v>
      </c>
      <c r="E77">
        <f>BAWANA!AM77</f>
        <v>0</v>
      </c>
      <c r="F77">
        <f t="shared" si="11"/>
        <v>256</v>
      </c>
      <c r="G77">
        <f t="shared" si="12"/>
        <v>236</v>
      </c>
      <c r="H77" s="154"/>
      <c r="I77">
        <f>BRPL_EOD!AK77+BRPL_EOD!AL77</f>
        <v>91.83</v>
      </c>
      <c r="J77">
        <f>BYPL_EOD!AK77+BYPL_EOD!AL77</f>
        <v>46.02</v>
      </c>
      <c r="K77">
        <f>MES_EOD!AK77+MES_EOD!AL77</f>
        <v>7.19</v>
      </c>
      <c r="L77">
        <f>NDMC_EOD!AK77+NDMC_EOD!AL77</f>
        <v>26.79</v>
      </c>
      <c r="M77">
        <f>TPDDL_EOD!AK77+TPDDL_EOD!AL77</f>
        <v>64.16</v>
      </c>
      <c r="N77">
        <f t="shared" si="7"/>
        <v>235.98999999999998</v>
      </c>
      <c r="O77" s="154">
        <f t="shared" si="8"/>
        <v>1.0000000000019327E-2</v>
      </c>
      <c r="P77">
        <v>91.834002302479917</v>
      </c>
      <c r="Q77">
        <v>46.022005700394246</v>
      </c>
      <c r="R77">
        <v>7.19</v>
      </c>
      <c r="S77">
        <v>26.791195658187277</v>
      </c>
      <c r="T77">
        <v>64.162796338938577</v>
      </c>
      <c r="U77" s="156">
        <f t="shared" si="9"/>
        <v>236</v>
      </c>
      <c r="V77" s="154">
        <f t="shared" si="10"/>
        <v>0</v>
      </c>
      <c r="Y77">
        <f>BAWANA!AW77+BAWANA!AX77</f>
        <v>29.5</v>
      </c>
      <c r="Z77">
        <f>BAWANA!BD77+BAWANA!BE77</f>
        <v>29.5</v>
      </c>
      <c r="AA77">
        <f>BAWANA!X77+BAWANA!Y77</f>
        <v>29.5</v>
      </c>
      <c r="AB77">
        <f>BAWANA!AE77+BAWANA!AF77</f>
        <v>29.5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</v>
      </c>
      <c r="E78">
        <f>BAWANA!AM78</f>
        <v>0</v>
      </c>
      <c r="F78">
        <f t="shared" si="11"/>
        <v>256</v>
      </c>
      <c r="G78">
        <f t="shared" si="12"/>
        <v>236</v>
      </c>
      <c r="H78" s="154"/>
      <c r="I78">
        <f>BRPL_EOD!AK78+BRPL_EOD!AL78</f>
        <v>91.83</v>
      </c>
      <c r="J78">
        <f>BYPL_EOD!AK78+BYPL_EOD!AL78</f>
        <v>46.02</v>
      </c>
      <c r="K78">
        <f>MES_EOD!AK78+MES_EOD!AL78</f>
        <v>7.19</v>
      </c>
      <c r="L78">
        <f>NDMC_EOD!AK78+NDMC_EOD!AL78</f>
        <v>26.79</v>
      </c>
      <c r="M78">
        <f>TPDDL_EOD!AK78+TPDDL_EOD!AL78</f>
        <v>64.16</v>
      </c>
      <c r="N78">
        <f t="shared" si="7"/>
        <v>235.98999999999998</v>
      </c>
      <c r="O78" s="154">
        <f t="shared" si="8"/>
        <v>1.0000000000019327E-2</v>
      </c>
      <c r="P78">
        <v>91.834002302479917</v>
      </c>
      <c r="Q78">
        <v>46.022005700394246</v>
      </c>
      <c r="R78">
        <v>7.19</v>
      </c>
      <c r="S78">
        <v>26.791195658187277</v>
      </c>
      <c r="T78">
        <v>64.162796338938577</v>
      </c>
      <c r="U78" s="156">
        <f t="shared" si="9"/>
        <v>236</v>
      </c>
      <c r="V78" s="154">
        <f t="shared" si="10"/>
        <v>0</v>
      </c>
      <c r="Y78">
        <f>BAWANA!AW78+BAWANA!AX78</f>
        <v>29.5</v>
      </c>
      <c r="Z78">
        <f>BAWANA!BD78+BAWANA!BE78</f>
        <v>29.5</v>
      </c>
      <c r="AA78">
        <f>BAWANA!X78+BAWANA!Y78</f>
        <v>29.5</v>
      </c>
      <c r="AB78">
        <f>BAWANA!AE78+BAWANA!AF78</f>
        <v>29.5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7.32</v>
      </c>
      <c r="L79">
        <f>NDMC_EOD!AK79+NDMC_EOD!AL79</f>
        <v>27.24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7.32</v>
      </c>
      <c r="S79">
        <v>27.24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7.32</v>
      </c>
      <c r="L80">
        <f>NDMC_EOD!AK80+NDMC_EOD!AL80</f>
        <v>27.24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7.32</v>
      </c>
      <c r="S80">
        <v>27.24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7.32</v>
      </c>
      <c r="L81">
        <f>NDMC_EOD!AK81+NDMC_EOD!AL81</f>
        <v>27.24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7.32</v>
      </c>
      <c r="S81">
        <v>27.24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7.32</v>
      </c>
      <c r="L82">
        <f>NDMC_EOD!AK82+NDMC_EOD!AL82</f>
        <v>27.24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7.32</v>
      </c>
      <c r="S82">
        <v>27.24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7.32</v>
      </c>
      <c r="L83">
        <f>NDMC_EOD!AK83+NDMC_EOD!AL83</f>
        <v>27.24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7.32</v>
      </c>
      <c r="S83">
        <v>27.24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7.32</v>
      </c>
      <c r="L84">
        <f>NDMC_EOD!AK84+NDMC_EOD!AL84</f>
        <v>27.24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7.32</v>
      </c>
      <c r="S84">
        <v>27.24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7.32</v>
      </c>
      <c r="L85">
        <f>NDMC_EOD!AK85+NDMC_EOD!AL85</f>
        <v>27.24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7.32</v>
      </c>
      <c r="S85">
        <v>27.24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7.32</v>
      </c>
      <c r="L86">
        <f>NDMC_EOD!AK86+NDMC_EOD!AL86</f>
        <v>27.24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7.32</v>
      </c>
      <c r="S86">
        <v>27.24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54"/>
      <c r="I87">
        <f>BRPL_EOD!AK87+BRPL_EOD!AL87</f>
        <v>94.95</v>
      </c>
      <c r="J87">
        <f>BYPL_EOD!AK87+BYPL_EOD!AL87</f>
        <v>47.58</v>
      </c>
      <c r="K87">
        <f>MES_EOD!AK87+MES_EOD!AL87</f>
        <v>7.44</v>
      </c>
      <c r="L87">
        <f>NDMC_EOD!AK87+NDMC_EOD!AL87</f>
        <v>27.7</v>
      </c>
      <c r="M87">
        <f>TPDDL_EOD!AK87+TPDDL_EOD!AL87</f>
        <v>66.34</v>
      </c>
      <c r="N87">
        <f t="shared" si="7"/>
        <v>244.01</v>
      </c>
      <c r="O87" s="154">
        <f t="shared" si="8"/>
        <v>-9.9999999999909051E-3</v>
      </c>
      <c r="P87">
        <v>94.946108766034186</v>
      </c>
      <c r="Q87">
        <v>47.57805007991476</v>
      </c>
      <c r="R87">
        <v>7.4396950944633424</v>
      </c>
      <c r="S87">
        <v>27.698864800622925</v>
      </c>
      <c r="T87">
        <v>66.337281258964808</v>
      </c>
      <c r="U87" s="156">
        <f t="shared" si="9"/>
        <v>244</v>
      </c>
      <c r="V87" s="154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54"/>
      <c r="I88">
        <f>BRPL_EOD!AK88+BRPL_EOD!AL88</f>
        <v>94.95</v>
      </c>
      <c r="J88">
        <f>BYPL_EOD!AK88+BYPL_EOD!AL88</f>
        <v>47.58</v>
      </c>
      <c r="K88">
        <f>MES_EOD!AK88+MES_EOD!AL88</f>
        <v>7.44</v>
      </c>
      <c r="L88">
        <f>NDMC_EOD!AK88+NDMC_EOD!AL88</f>
        <v>27.7</v>
      </c>
      <c r="M88">
        <f>TPDDL_EOD!AK88+TPDDL_EOD!AL88</f>
        <v>66.34</v>
      </c>
      <c r="N88">
        <f t="shared" si="7"/>
        <v>244.01</v>
      </c>
      <c r="O88" s="154">
        <f t="shared" si="8"/>
        <v>-9.9999999999909051E-3</v>
      </c>
      <c r="P88">
        <v>94.946108766034186</v>
      </c>
      <c r="Q88">
        <v>47.57805007991476</v>
      </c>
      <c r="R88">
        <v>7.4396950944633424</v>
      </c>
      <c r="S88">
        <v>27.698864800622925</v>
      </c>
      <c r="T88">
        <v>66.337281258964808</v>
      </c>
      <c r="U88" s="156">
        <f t="shared" si="9"/>
        <v>244</v>
      </c>
      <c r="V88" s="154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54"/>
      <c r="I89">
        <f>BRPL_EOD!AK89+BRPL_EOD!AL89</f>
        <v>94.95</v>
      </c>
      <c r="J89">
        <f>BYPL_EOD!AK89+BYPL_EOD!AL89</f>
        <v>47.58</v>
      </c>
      <c r="K89">
        <f>MES_EOD!AK89+MES_EOD!AL89</f>
        <v>7.44</v>
      </c>
      <c r="L89">
        <f>NDMC_EOD!AK89+NDMC_EOD!AL89</f>
        <v>27.7</v>
      </c>
      <c r="M89">
        <f>TPDDL_EOD!AK89+TPDDL_EOD!AL89</f>
        <v>66.34</v>
      </c>
      <c r="N89">
        <f t="shared" si="7"/>
        <v>244.01</v>
      </c>
      <c r="O89" s="154">
        <f t="shared" si="8"/>
        <v>-9.9999999999909051E-3</v>
      </c>
      <c r="P89">
        <v>94.946108766034186</v>
      </c>
      <c r="Q89">
        <v>47.57805007991476</v>
      </c>
      <c r="R89">
        <v>7.4396950944633424</v>
      </c>
      <c r="S89">
        <v>27.698864800622925</v>
      </c>
      <c r="T89">
        <v>66.337281258964808</v>
      </c>
      <c r="U89" s="156">
        <f t="shared" si="9"/>
        <v>244</v>
      </c>
      <c r="V89" s="154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54"/>
      <c r="I90">
        <f>BRPL_EOD!AK90+BRPL_EOD!AL90</f>
        <v>94.95</v>
      </c>
      <c r="J90">
        <f>BYPL_EOD!AK90+BYPL_EOD!AL90</f>
        <v>47.58</v>
      </c>
      <c r="K90">
        <f>MES_EOD!AK90+MES_EOD!AL90</f>
        <v>7.44</v>
      </c>
      <c r="L90">
        <f>NDMC_EOD!AK90+NDMC_EOD!AL90</f>
        <v>27.7</v>
      </c>
      <c r="M90">
        <f>TPDDL_EOD!AK90+TPDDL_EOD!AL90</f>
        <v>66.34</v>
      </c>
      <c r="N90">
        <f t="shared" si="7"/>
        <v>244.01</v>
      </c>
      <c r="O90" s="154">
        <f t="shared" si="8"/>
        <v>-9.9999999999909051E-3</v>
      </c>
      <c r="P90">
        <v>94.946108766034186</v>
      </c>
      <c r="Q90">
        <v>47.57805007991476</v>
      </c>
      <c r="R90">
        <v>7.4396950944633424</v>
      </c>
      <c r="S90">
        <v>27.698864800622925</v>
      </c>
      <c r="T90">
        <v>66.337281258964808</v>
      </c>
      <c r="U90" s="156">
        <f t="shared" si="9"/>
        <v>244</v>
      </c>
      <c r="V90" s="154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54"/>
      <c r="I91">
        <f>BRPL_EOD!AK91+BRPL_EOD!AL91</f>
        <v>94.95</v>
      </c>
      <c r="J91">
        <f>BYPL_EOD!AK91+BYPL_EOD!AL91</f>
        <v>47.58</v>
      </c>
      <c r="K91">
        <f>MES_EOD!AK91+MES_EOD!AL91</f>
        <v>7.44</v>
      </c>
      <c r="L91">
        <f>NDMC_EOD!AK91+NDMC_EOD!AL91</f>
        <v>27.7</v>
      </c>
      <c r="M91">
        <f>TPDDL_EOD!AK91+TPDDL_EOD!AL91</f>
        <v>66.34</v>
      </c>
      <c r="N91">
        <f t="shared" si="7"/>
        <v>244.01</v>
      </c>
      <c r="O91" s="154">
        <f t="shared" si="8"/>
        <v>-9.9999999999909051E-3</v>
      </c>
      <c r="P91">
        <v>94.946108766034186</v>
      </c>
      <c r="Q91">
        <v>47.57805007991476</v>
      </c>
      <c r="R91">
        <v>7.4396950944633424</v>
      </c>
      <c r="S91">
        <v>27.698864800622925</v>
      </c>
      <c r="T91">
        <v>66.337281258964808</v>
      </c>
      <c r="U91" s="156">
        <f t="shared" si="9"/>
        <v>244</v>
      </c>
      <c r="V91" s="154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54"/>
      <c r="I92">
        <f>BRPL_EOD!AK92+BRPL_EOD!AL92</f>
        <v>94.95</v>
      </c>
      <c r="J92">
        <f>BYPL_EOD!AK92+BYPL_EOD!AL92</f>
        <v>47.58</v>
      </c>
      <c r="K92">
        <f>MES_EOD!AK92+MES_EOD!AL92</f>
        <v>7.44</v>
      </c>
      <c r="L92">
        <f>NDMC_EOD!AK92+NDMC_EOD!AL92</f>
        <v>27.7</v>
      </c>
      <c r="M92">
        <f>TPDDL_EOD!AK92+TPDDL_EOD!AL92</f>
        <v>66.34</v>
      </c>
      <c r="N92">
        <f t="shared" si="7"/>
        <v>244.01</v>
      </c>
      <c r="O92" s="154">
        <f t="shared" si="8"/>
        <v>-9.9999999999909051E-3</v>
      </c>
      <c r="P92">
        <v>94.946108766034186</v>
      </c>
      <c r="Q92">
        <v>47.57805007991476</v>
      </c>
      <c r="R92">
        <v>7.4396950944633424</v>
      </c>
      <c r="S92">
        <v>27.698864800622925</v>
      </c>
      <c r="T92">
        <v>66.337281258964808</v>
      </c>
      <c r="U92" s="156">
        <f t="shared" si="9"/>
        <v>244</v>
      </c>
      <c r="V92" s="154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54"/>
      <c r="I93">
        <f>BRPL_EOD!AK93+BRPL_EOD!AL93</f>
        <v>94.95</v>
      </c>
      <c r="J93">
        <f>BYPL_EOD!AK93+BYPL_EOD!AL93</f>
        <v>47.58</v>
      </c>
      <c r="K93">
        <f>MES_EOD!AK93+MES_EOD!AL93</f>
        <v>7.44</v>
      </c>
      <c r="L93">
        <f>NDMC_EOD!AK93+NDMC_EOD!AL93</f>
        <v>27.7</v>
      </c>
      <c r="M93">
        <f>TPDDL_EOD!AK93+TPDDL_EOD!AL93</f>
        <v>66.34</v>
      </c>
      <c r="N93">
        <f t="shared" si="7"/>
        <v>244.01</v>
      </c>
      <c r="O93" s="154">
        <f t="shared" si="8"/>
        <v>-9.9999999999909051E-3</v>
      </c>
      <c r="P93">
        <v>94.946108766034186</v>
      </c>
      <c r="Q93">
        <v>47.57805007991476</v>
      </c>
      <c r="R93">
        <v>7.4396950944633424</v>
      </c>
      <c r="S93">
        <v>27.698864800622925</v>
      </c>
      <c r="T93">
        <v>66.337281258964808</v>
      </c>
      <c r="U93" s="156">
        <f t="shared" si="9"/>
        <v>244</v>
      </c>
      <c r="V93" s="154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54"/>
      <c r="I94">
        <f>BRPL_EOD!AK94+BRPL_EOD!AL94</f>
        <v>94.95</v>
      </c>
      <c r="J94">
        <f>BYPL_EOD!AK94+BYPL_EOD!AL94</f>
        <v>47.58</v>
      </c>
      <c r="K94">
        <f>MES_EOD!AK94+MES_EOD!AL94</f>
        <v>7.44</v>
      </c>
      <c r="L94">
        <f>NDMC_EOD!AK94+NDMC_EOD!AL94</f>
        <v>27.7</v>
      </c>
      <c r="M94">
        <f>TPDDL_EOD!AK94+TPDDL_EOD!AL94</f>
        <v>66.34</v>
      </c>
      <c r="N94">
        <f t="shared" si="7"/>
        <v>244.01</v>
      </c>
      <c r="O94" s="154">
        <f t="shared" si="8"/>
        <v>-9.9999999999909051E-3</v>
      </c>
      <c r="P94">
        <v>94.946108766034186</v>
      </c>
      <c r="Q94">
        <v>47.57805007991476</v>
      </c>
      <c r="R94">
        <v>7.4396950944633424</v>
      </c>
      <c r="S94">
        <v>27.698864800622925</v>
      </c>
      <c r="T94">
        <v>66.337281258964808</v>
      </c>
      <c r="U94" s="156">
        <f t="shared" si="9"/>
        <v>244</v>
      </c>
      <c r="V94" s="154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54"/>
      <c r="I95">
        <f>BRPL_EOD!AK95+BRPL_EOD!AL95</f>
        <v>94.95</v>
      </c>
      <c r="J95">
        <f>BYPL_EOD!AK95+BYPL_EOD!AL95</f>
        <v>47.58</v>
      </c>
      <c r="K95">
        <f>MES_EOD!AK95+MES_EOD!AL95</f>
        <v>7.44</v>
      </c>
      <c r="L95">
        <f>NDMC_EOD!AK95+NDMC_EOD!AL95</f>
        <v>27.7</v>
      </c>
      <c r="M95">
        <f>TPDDL_EOD!AK95+TPDDL_EOD!AL95</f>
        <v>66.34</v>
      </c>
      <c r="N95">
        <f t="shared" si="7"/>
        <v>244.01</v>
      </c>
      <c r="O95" s="154">
        <f t="shared" si="8"/>
        <v>-9.9999999999909051E-3</v>
      </c>
      <c r="P95">
        <v>94.946108766034186</v>
      </c>
      <c r="Q95">
        <v>47.57805007991476</v>
      </c>
      <c r="R95">
        <v>7.4396950944633424</v>
      </c>
      <c r="S95">
        <v>27.698864800622925</v>
      </c>
      <c r="T95">
        <v>66.337281258964808</v>
      </c>
      <c r="U95" s="156">
        <f t="shared" si="9"/>
        <v>244</v>
      </c>
      <c r="V95" s="154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54"/>
      <c r="I96">
        <f>BRPL_EOD!AK96+BRPL_EOD!AL96</f>
        <v>94.95</v>
      </c>
      <c r="J96">
        <f>BYPL_EOD!AK96+BYPL_EOD!AL96</f>
        <v>47.58</v>
      </c>
      <c r="K96">
        <f>MES_EOD!AK96+MES_EOD!AL96</f>
        <v>7.44</v>
      </c>
      <c r="L96">
        <f>NDMC_EOD!AK96+NDMC_EOD!AL96</f>
        <v>27.7</v>
      </c>
      <c r="M96">
        <f>TPDDL_EOD!AK96+TPDDL_EOD!AL96</f>
        <v>66.34</v>
      </c>
      <c r="N96">
        <f t="shared" si="7"/>
        <v>244.01</v>
      </c>
      <c r="O96" s="154">
        <f t="shared" si="8"/>
        <v>-9.9999999999909051E-3</v>
      </c>
      <c r="P96">
        <v>94.946108766034186</v>
      </c>
      <c r="Q96">
        <v>47.57805007991476</v>
      </c>
      <c r="R96">
        <v>7.4396950944633424</v>
      </c>
      <c r="S96">
        <v>27.698864800622925</v>
      </c>
      <c r="T96">
        <v>66.337281258964808</v>
      </c>
      <c r="U96" s="156">
        <f t="shared" si="9"/>
        <v>244</v>
      </c>
      <c r="V96" s="154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94.95</v>
      </c>
      <c r="J97">
        <f>BYPL_EOD!AK97+BYPL_EOD!AL97</f>
        <v>47.58</v>
      </c>
      <c r="K97">
        <f>MES_EOD!AK97+MES_EOD!AL97</f>
        <v>7.44</v>
      </c>
      <c r="L97">
        <f>NDMC_EOD!AK97+NDMC_EOD!AL97</f>
        <v>27.7</v>
      </c>
      <c r="M97">
        <f>TPDDL_EOD!AK97+TPDDL_EOD!AL97</f>
        <v>66.34</v>
      </c>
      <c r="N97">
        <f t="shared" si="7"/>
        <v>244.01</v>
      </c>
      <c r="O97" s="154">
        <f t="shared" si="8"/>
        <v>-9.9999999999909051E-3</v>
      </c>
      <c r="P97">
        <v>94.946108766034186</v>
      </c>
      <c r="Q97">
        <v>47.57805007991476</v>
      </c>
      <c r="R97">
        <v>7.4396950944633424</v>
      </c>
      <c r="S97">
        <v>27.698864800622925</v>
      </c>
      <c r="T97">
        <v>66.337281258964808</v>
      </c>
      <c r="U97" s="156">
        <f t="shared" si="9"/>
        <v>244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54"/>
      <c r="I98">
        <f>BRPL_EOD!AK98+BRPL_EOD!AL98</f>
        <v>94.95</v>
      </c>
      <c r="J98">
        <f>BYPL_EOD!AK98+BYPL_EOD!AL98</f>
        <v>47.58</v>
      </c>
      <c r="K98">
        <f>MES_EOD!AK98+MES_EOD!AL98</f>
        <v>7.44</v>
      </c>
      <c r="L98">
        <f>NDMC_EOD!AK98+NDMC_EOD!AL98</f>
        <v>27.7</v>
      </c>
      <c r="M98">
        <f>TPDDL_EOD!AK98+TPDDL_EOD!AL98</f>
        <v>66.34</v>
      </c>
      <c r="N98">
        <f t="shared" si="7"/>
        <v>244.01</v>
      </c>
      <c r="O98" s="154">
        <f t="shared" si="8"/>
        <v>-9.9999999999909051E-3</v>
      </c>
      <c r="P98">
        <v>94.946108766034186</v>
      </c>
      <c r="Q98">
        <v>47.57805007991476</v>
      </c>
      <c r="R98">
        <v>7.4396950944633424</v>
      </c>
      <c r="S98">
        <v>27.698864800622925</v>
      </c>
      <c r="T98">
        <v>66.337281258964808</v>
      </c>
      <c r="U98" s="156">
        <f t="shared" si="9"/>
        <v>244</v>
      </c>
      <c r="V98" s="154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5.8107825000000011</v>
      </c>
      <c r="E99" s="156">
        <f t="shared" si="14"/>
        <v>0</v>
      </c>
      <c r="F99" s="156">
        <f t="shared" si="14"/>
        <v>6.1440000000000001</v>
      </c>
      <c r="G99" s="156">
        <f t="shared" si="14"/>
        <v>5.8107825000000011</v>
      </c>
      <c r="H99" s="156"/>
      <c r="I99" s="156">
        <f t="shared" si="14"/>
        <v>2.2816200000000015</v>
      </c>
      <c r="J99" s="156">
        <f t="shared" si="14"/>
        <v>1.1433925000000005</v>
      </c>
      <c r="K99" s="156">
        <f t="shared" si="14"/>
        <v>0.14781250000000012</v>
      </c>
      <c r="L99" s="156">
        <f t="shared" si="14"/>
        <v>0.66562749999999904</v>
      </c>
      <c r="M99" s="156">
        <f t="shared" si="14"/>
        <v>1.5727924999999996</v>
      </c>
      <c r="N99" s="156">
        <f t="shared" si="14"/>
        <v>5.8112449999999951</v>
      </c>
      <c r="O99" s="156">
        <f t="shared" si="14"/>
        <v>-4.6249999999982096E-4</v>
      </c>
      <c r="P99" s="156">
        <f t="shared" si="14"/>
        <v>2.2814389115459588</v>
      </c>
      <c r="Q99" s="156">
        <f t="shared" si="14"/>
        <v>1.1433017471790841</v>
      </c>
      <c r="R99" s="156">
        <f t="shared" si="14"/>
        <v>0.14780102868279904</v>
      </c>
      <c r="S99" s="156">
        <f t="shared" si="14"/>
        <v>0.66557475324206394</v>
      </c>
      <c r="T99" s="156">
        <f t="shared" si="14"/>
        <v>1.5726660593500981</v>
      </c>
      <c r="U99" s="156">
        <f t="shared" si="14"/>
        <v>5.8107825000000011</v>
      </c>
      <c r="V99" s="156">
        <f t="shared" si="10"/>
        <v>0</v>
      </c>
      <c r="Y99" s="156">
        <f>SUM(Y3:Y98)/4000</f>
        <v>0.73303500000000066</v>
      </c>
      <c r="Z99" s="156">
        <f t="shared" ref="Z99:AD99" si="15">SUM(Z3:Z98)/4000</f>
        <v>0.73303500000000066</v>
      </c>
      <c r="AA99" s="156">
        <f t="shared" si="15"/>
        <v>0.73303500000000066</v>
      </c>
      <c r="AB99" s="156">
        <f t="shared" si="15"/>
        <v>0.73303500000000066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7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0</v>
      </c>
      <c r="D3">
        <v>4.2</v>
      </c>
      <c r="E3">
        <v>0</v>
      </c>
      <c r="F3">
        <v>0</v>
      </c>
      <c r="G3">
        <v>34.752000000000002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40</v>
      </c>
      <c r="N3">
        <v>118.125</v>
      </c>
      <c r="O3">
        <v>123.66562500000001</v>
      </c>
      <c r="P3">
        <v>110.25</v>
      </c>
      <c r="Q3">
        <v>21.823619999999998</v>
      </c>
      <c r="R3">
        <v>42.392195999999998</v>
      </c>
      <c r="S3">
        <v>26.390910000000002</v>
      </c>
      <c r="T3">
        <v>0</v>
      </c>
      <c r="U3">
        <v>345.375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38.981999999999999</v>
      </c>
      <c r="AH3">
        <v>152.94049999999999</v>
      </c>
      <c r="AI3">
        <v>14.003</v>
      </c>
      <c r="AJ3">
        <v>0</v>
      </c>
      <c r="AK3">
        <v>50.5062</v>
      </c>
      <c r="AL3">
        <v>79.364599999999996</v>
      </c>
      <c r="AM3">
        <v>10.557359999999999</v>
      </c>
      <c r="AN3">
        <v>0.84172000000000002</v>
      </c>
      <c r="AO3">
        <v>29.4</v>
      </c>
      <c r="AP3">
        <v>12.9381</v>
      </c>
      <c r="AQ3">
        <v>62.244</v>
      </c>
      <c r="AR3">
        <v>32.01576</v>
      </c>
      <c r="AS3">
        <v>0</v>
      </c>
      <c r="AT3">
        <v>14.9968</v>
      </c>
      <c r="AU3">
        <v>0</v>
      </c>
      <c r="AV3">
        <v>11.55</v>
      </c>
      <c r="AW3">
        <v>34.752000000000002</v>
      </c>
      <c r="AX3">
        <v>0</v>
      </c>
      <c r="AY3">
        <v>0</v>
      </c>
      <c r="AZ3">
        <f>BW3</f>
        <v>83.11</v>
      </c>
      <c r="BA3">
        <f>SUM(B3:AZ3)</f>
        <v>2819.8889579999995</v>
      </c>
      <c r="BD3">
        <v>24.08</v>
      </c>
      <c r="BE3">
        <v>7.63</v>
      </c>
      <c r="BF3">
        <v>1.51</v>
      </c>
      <c r="BG3">
        <v>4.0599999999999996</v>
      </c>
      <c r="BH3">
        <v>5.81</v>
      </c>
      <c r="BI3">
        <v>7.17</v>
      </c>
      <c r="BJ3">
        <v>3.11</v>
      </c>
      <c r="BK3">
        <v>3.97</v>
      </c>
      <c r="BL3">
        <v>0</v>
      </c>
      <c r="BM3">
        <v>0</v>
      </c>
      <c r="BN3">
        <v>0.4</v>
      </c>
      <c r="BO3">
        <v>15.44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83.11</v>
      </c>
    </row>
    <row r="4" spans="1:75">
      <c r="A4" t="s">
        <v>46</v>
      </c>
      <c r="B4">
        <v>0</v>
      </c>
      <c r="C4">
        <v>0</v>
      </c>
      <c r="D4">
        <v>4.2</v>
      </c>
      <c r="E4">
        <v>0</v>
      </c>
      <c r="F4">
        <v>0</v>
      </c>
      <c r="G4">
        <v>34.752000000000002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40</v>
      </c>
      <c r="N4">
        <v>118.125</v>
      </c>
      <c r="O4">
        <v>123.66562500000001</v>
      </c>
      <c r="P4">
        <v>110.25</v>
      </c>
      <c r="Q4">
        <v>21.823619999999998</v>
      </c>
      <c r="R4">
        <v>42.392195999999998</v>
      </c>
      <c r="S4">
        <v>26.390910000000002</v>
      </c>
      <c r="T4">
        <v>0</v>
      </c>
      <c r="U4">
        <v>345.375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38.981999999999999</v>
      </c>
      <c r="AH4">
        <v>152.94049999999999</v>
      </c>
      <c r="AI4">
        <v>14.003</v>
      </c>
      <c r="AJ4">
        <v>0</v>
      </c>
      <c r="AK4">
        <v>50.5062</v>
      </c>
      <c r="AL4">
        <v>79.364599999999996</v>
      </c>
      <c r="AM4">
        <v>10.557359999999999</v>
      </c>
      <c r="AN4">
        <v>0.84172000000000002</v>
      </c>
      <c r="AO4">
        <v>29.4</v>
      </c>
      <c r="AP4">
        <v>12.9381</v>
      </c>
      <c r="AQ4">
        <v>62.244</v>
      </c>
      <c r="AR4">
        <v>32.01576</v>
      </c>
      <c r="AS4">
        <v>0</v>
      </c>
      <c r="AT4">
        <v>14.9968</v>
      </c>
      <c r="AU4">
        <v>0</v>
      </c>
      <c r="AV4">
        <v>11.55</v>
      </c>
      <c r="AW4">
        <v>34.752000000000002</v>
      </c>
      <c r="AX4">
        <v>0</v>
      </c>
      <c r="AY4">
        <v>0</v>
      </c>
      <c r="AZ4">
        <f t="shared" ref="AZ4:AZ67" si="0">BW4</f>
        <v>83.13</v>
      </c>
      <c r="BA4">
        <f t="shared" ref="BA4:BA67" si="1">SUM(B4:AZ4)</f>
        <v>2819.9089579999995</v>
      </c>
      <c r="BD4">
        <v>24.08</v>
      </c>
      <c r="BE4">
        <v>7.63</v>
      </c>
      <c r="BF4">
        <v>1.51</v>
      </c>
      <c r="BG4">
        <v>4.0599999999999996</v>
      </c>
      <c r="BH4">
        <v>5.81</v>
      </c>
      <c r="BI4">
        <v>7.17</v>
      </c>
      <c r="BJ4">
        <v>3.11</v>
      </c>
      <c r="BK4">
        <v>3.97</v>
      </c>
      <c r="BL4">
        <v>0</v>
      </c>
      <c r="BM4">
        <v>0</v>
      </c>
      <c r="BN4">
        <v>0.42</v>
      </c>
      <c r="BO4">
        <v>15.44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83.13</v>
      </c>
    </row>
    <row r="5" spans="1:75">
      <c r="A5" t="s">
        <v>47</v>
      </c>
      <c r="B5">
        <v>0</v>
      </c>
      <c r="C5">
        <v>0</v>
      </c>
      <c r="D5">
        <v>4.2</v>
      </c>
      <c r="E5">
        <v>0</v>
      </c>
      <c r="F5">
        <v>0</v>
      </c>
      <c r="G5">
        <v>34.752000000000002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40</v>
      </c>
      <c r="N5">
        <v>118.125</v>
      </c>
      <c r="O5">
        <v>123.66562500000001</v>
      </c>
      <c r="P5">
        <v>110.25</v>
      </c>
      <c r="Q5">
        <v>21.823619999999998</v>
      </c>
      <c r="R5">
        <v>42.392195999999998</v>
      </c>
      <c r="S5">
        <v>26.390910000000002</v>
      </c>
      <c r="T5">
        <v>0</v>
      </c>
      <c r="U5">
        <v>345.375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47.470999999999997</v>
      </c>
      <c r="AF5">
        <v>8.8740000000000006</v>
      </c>
      <c r="AG5">
        <v>38.981999999999999</v>
      </c>
      <c r="AH5">
        <v>152.94049999999999</v>
      </c>
      <c r="AI5">
        <v>14.003</v>
      </c>
      <c r="AJ5">
        <v>0</v>
      </c>
      <c r="AK5">
        <v>50.5062</v>
      </c>
      <c r="AL5">
        <v>79.364599999999996</v>
      </c>
      <c r="AM5">
        <v>10.557359999999999</v>
      </c>
      <c r="AN5">
        <v>0.84172000000000002</v>
      </c>
      <c r="AO5">
        <v>29.4</v>
      </c>
      <c r="AP5">
        <v>12.9381</v>
      </c>
      <c r="AQ5">
        <v>62.244</v>
      </c>
      <c r="AR5">
        <v>32.01576</v>
      </c>
      <c r="AS5">
        <v>0</v>
      </c>
      <c r="AT5">
        <v>14.9968</v>
      </c>
      <c r="AU5">
        <v>0</v>
      </c>
      <c r="AV5">
        <v>11.55</v>
      </c>
      <c r="AW5">
        <v>34.752000000000002</v>
      </c>
      <c r="AX5">
        <v>0</v>
      </c>
      <c r="AY5">
        <v>0</v>
      </c>
      <c r="AZ5">
        <f t="shared" si="0"/>
        <v>83.13</v>
      </c>
      <c r="BA5">
        <f t="shared" si="1"/>
        <v>2817.9434019999994</v>
      </c>
      <c r="BD5">
        <v>24.08</v>
      </c>
      <c r="BE5">
        <v>7.63</v>
      </c>
      <c r="BF5">
        <v>1.51</v>
      </c>
      <c r="BG5">
        <v>4.0599999999999996</v>
      </c>
      <c r="BH5">
        <v>5.81</v>
      </c>
      <c r="BI5">
        <v>7.17</v>
      </c>
      <c r="BJ5">
        <v>3.11</v>
      </c>
      <c r="BK5">
        <v>3.97</v>
      </c>
      <c r="BL5">
        <v>0</v>
      </c>
      <c r="BM5">
        <v>0</v>
      </c>
      <c r="BN5">
        <v>0.42</v>
      </c>
      <c r="BO5">
        <v>15.44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83.13</v>
      </c>
    </row>
    <row r="6" spans="1:75">
      <c r="A6" t="s">
        <v>48</v>
      </c>
      <c r="B6">
        <v>0</v>
      </c>
      <c r="C6">
        <v>0</v>
      </c>
      <c r="D6">
        <v>4.2</v>
      </c>
      <c r="E6">
        <v>0</v>
      </c>
      <c r="F6">
        <v>0</v>
      </c>
      <c r="G6">
        <v>34.752000000000002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40</v>
      </c>
      <c r="N6">
        <v>118.125</v>
      </c>
      <c r="O6">
        <v>123.66562500000001</v>
      </c>
      <c r="P6">
        <v>110.25</v>
      </c>
      <c r="Q6">
        <v>21.823619999999998</v>
      </c>
      <c r="R6">
        <v>42.392195999999998</v>
      </c>
      <c r="S6">
        <v>26.390910000000002</v>
      </c>
      <c r="T6">
        <v>0</v>
      </c>
      <c r="U6">
        <v>345.375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47.470999999999997</v>
      </c>
      <c r="AF6">
        <v>8.8740000000000006</v>
      </c>
      <c r="AG6">
        <v>38.981999999999999</v>
      </c>
      <c r="AH6">
        <v>152.94049999999999</v>
      </c>
      <c r="AI6">
        <v>14.003</v>
      </c>
      <c r="AJ6">
        <v>0</v>
      </c>
      <c r="AK6">
        <v>50.5062</v>
      </c>
      <c r="AL6">
        <v>79.364599999999996</v>
      </c>
      <c r="AM6">
        <v>10.557359999999999</v>
      </c>
      <c r="AN6">
        <v>0.84172000000000002</v>
      </c>
      <c r="AO6">
        <v>29.4</v>
      </c>
      <c r="AP6">
        <v>12.9381</v>
      </c>
      <c r="AQ6">
        <v>46.683</v>
      </c>
      <c r="AR6">
        <v>32.01576</v>
      </c>
      <c r="AS6">
        <v>0</v>
      </c>
      <c r="AT6">
        <v>14.9968</v>
      </c>
      <c r="AU6">
        <v>0</v>
      </c>
      <c r="AV6">
        <v>11.55</v>
      </c>
      <c r="AW6">
        <v>34.752000000000002</v>
      </c>
      <c r="AX6">
        <v>0</v>
      </c>
      <c r="AY6">
        <v>0</v>
      </c>
      <c r="AZ6">
        <f t="shared" si="0"/>
        <v>83.14</v>
      </c>
      <c r="BA6">
        <f t="shared" si="1"/>
        <v>2802.3924019999995</v>
      </c>
      <c r="BD6">
        <v>24.08</v>
      </c>
      <c r="BE6">
        <v>7.63</v>
      </c>
      <c r="BF6">
        <v>1.51</v>
      </c>
      <c r="BG6">
        <v>4.0599999999999996</v>
      </c>
      <c r="BH6">
        <v>5.81</v>
      </c>
      <c r="BI6">
        <v>7.17</v>
      </c>
      <c r="BJ6">
        <v>3.11</v>
      </c>
      <c r="BK6">
        <v>3.97</v>
      </c>
      <c r="BL6">
        <v>0</v>
      </c>
      <c r="BM6">
        <v>0</v>
      </c>
      <c r="BN6">
        <v>0.43</v>
      </c>
      <c r="BO6">
        <v>15.44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83.14</v>
      </c>
    </row>
    <row r="7" spans="1:75">
      <c r="A7" t="s">
        <v>49</v>
      </c>
      <c r="B7">
        <v>0</v>
      </c>
      <c r="C7">
        <v>0</v>
      </c>
      <c r="D7">
        <v>4.2</v>
      </c>
      <c r="E7">
        <v>0</v>
      </c>
      <c r="F7">
        <v>0</v>
      </c>
      <c r="G7">
        <v>34.752000000000002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40</v>
      </c>
      <c r="N7">
        <v>118.125</v>
      </c>
      <c r="O7">
        <v>123.66562500000001</v>
      </c>
      <c r="P7">
        <v>110.25</v>
      </c>
      <c r="Q7">
        <v>21.823619999999998</v>
      </c>
      <c r="R7">
        <v>42.392195999999998</v>
      </c>
      <c r="S7">
        <v>26.390910000000002</v>
      </c>
      <c r="T7">
        <v>0</v>
      </c>
      <c r="U7">
        <v>345.375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47.470999999999997</v>
      </c>
      <c r="AF7">
        <v>8.8740000000000006</v>
      </c>
      <c r="AG7">
        <v>38.981999999999999</v>
      </c>
      <c r="AH7">
        <v>152.94049999999999</v>
      </c>
      <c r="AI7">
        <v>2.5459999999999998</v>
      </c>
      <c r="AJ7">
        <v>0</v>
      </c>
      <c r="AK7">
        <v>50.5062</v>
      </c>
      <c r="AL7">
        <v>79.364599999999996</v>
      </c>
      <c r="AM7">
        <v>5.2786799999999996</v>
      </c>
      <c r="AN7">
        <v>0.84172000000000002</v>
      </c>
      <c r="AO7">
        <v>29.4</v>
      </c>
      <c r="AP7">
        <v>12.9381</v>
      </c>
      <c r="AQ7">
        <v>46.683</v>
      </c>
      <c r="AR7">
        <v>32.01576</v>
      </c>
      <c r="AS7">
        <v>0</v>
      </c>
      <c r="AT7">
        <v>14.9968</v>
      </c>
      <c r="AU7">
        <v>0</v>
      </c>
      <c r="AV7">
        <v>11.55</v>
      </c>
      <c r="AW7">
        <v>34.752000000000002</v>
      </c>
      <c r="AX7">
        <v>0</v>
      </c>
      <c r="AY7">
        <v>0</v>
      </c>
      <c r="AZ7">
        <f t="shared" si="0"/>
        <v>83.089999999999989</v>
      </c>
      <c r="BA7">
        <f t="shared" si="1"/>
        <v>2785.6067219999991</v>
      </c>
      <c r="BD7">
        <v>24.08</v>
      </c>
      <c r="BE7">
        <v>7.63</v>
      </c>
      <c r="BF7">
        <v>1.46</v>
      </c>
      <c r="BG7">
        <v>4.0599999999999996</v>
      </c>
      <c r="BH7">
        <v>5.81</v>
      </c>
      <c r="BI7">
        <v>7.17</v>
      </c>
      <c r="BJ7">
        <v>3.11</v>
      </c>
      <c r="BK7">
        <v>3.97</v>
      </c>
      <c r="BL7">
        <v>0</v>
      </c>
      <c r="BM7">
        <v>0</v>
      </c>
      <c r="BN7">
        <v>0.43</v>
      </c>
      <c r="BO7">
        <v>15.44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83.089999999999989</v>
      </c>
    </row>
    <row r="8" spans="1:75">
      <c r="A8" t="s">
        <v>50</v>
      </c>
      <c r="B8">
        <v>0</v>
      </c>
      <c r="C8">
        <v>0</v>
      </c>
      <c r="D8">
        <v>4.2</v>
      </c>
      <c r="E8">
        <v>0</v>
      </c>
      <c r="F8">
        <v>0</v>
      </c>
      <c r="G8">
        <v>34.752000000000002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40</v>
      </c>
      <c r="N8">
        <v>118.125</v>
      </c>
      <c r="O8">
        <v>123.66562500000001</v>
      </c>
      <c r="P8">
        <v>110.25</v>
      </c>
      <c r="Q8">
        <v>21.823619999999998</v>
      </c>
      <c r="R8">
        <v>42.392195999999998</v>
      </c>
      <c r="S8">
        <v>26.390910000000002</v>
      </c>
      <c r="T8">
        <v>0</v>
      </c>
      <c r="U8">
        <v>345.375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47.470999999999997</v>
      </c>
      <c r="AF8">
        <v>8.8740000000000006</v>
      </c>
      <c r="AG8">
        <v>38.981999999999999</v>
      </c>
      <c r="AH8">
        <v>152.94049999999999</v>
      </c>
      <c r="AI8">
        <v>2.5459999999999998</v>
      </c>
      <c r="AJ8">
        <v>0</v>
      </c>
      <c r="AK8">
        <v>50.5062</v>
      </c>
      <c r="AL8">
        <v>79.364599999999996</v>
      </c>
      <c r="AM8">
        <v>5.2786799999999996</v>
      </c>
      <c r="AN8">
        <v>0.84172000000000002</v>
      </c>
      <c r="AO8">
        <v>29.4</v>
      </c>
      <c r="AP8">
        <v>12.9381</v>
      </c>
      <c r="AQ8">
        <v>46.683</v>
      </c>
      <c r="AR8">
        <v>32.01576</v>
      </c>
      <c r="AS8">
        <v>0</v>
      </c>
      <c r="AT8">
        <v>14.9968</v>
      </c>
      <c r="AU8">
        <v>0</v>
      </c>
      <c r="AV8">
        <v>11.55</v>
      </c>
      <c r="AW8">
        <v>34.752000000000002</v>
      </c>
      <c r="AX8">
        <v>0</v>
      </c>
      <c r="AY8">
        <v>0</v>
      </c>
      <c r="AZ8">
        <f t="shared" si="0"/>
        <v>83.089999999999989</v>
      </c>
      <c r="BA8">
        <f t="shared" si="1"/>
        <v>2785.6067219999991</v>
      </c>
      <c r="BD8">
        <v>24.08</v>
      </c>
      <c r="BE8">
        <v>7.63</v>
      </c>
      <c r="BF8">
        <v>1.46</v>
      </c>
      <c r="BG8">
        <v>4.0599999999999996</v>
      </c>
      <c r="BH8">
        <v>5.81</v>
      </c>
      <c r="BI8">
        <v>7.17</v>
      </c>
      <c r="BJ8">
        <v>3.11</v>
      </c>
      <c r="BK8">
        <v>3.97</v>
      </c>
      <c r="BL8">
        <v>0</v>
      </c>
      <c r="BM8">
        <v>0</v>
      </c>
      <c r="BN8">
        <v>0.43</v>
      </c>
      <c r="BO8">
        <v>15.44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83.089999999999989</v>
      </c>
    </row>
    <row r="9" spans="1:75">
      <c r="A9" t="s">
        <v>51</v>
      </c>
      <c r="B9">
        <v>0</v>
      </c>
      <c r="C9">
        <v>0</v>
      </c>
      <c r="D9">
        <v>4.2</v>
      </c>
      <c r="E9">
        <v>0</v>
      </c>
      <c r="F9">
        <v>0</v>
      </c>
      <c r="G9">
        <v>34.752000000000002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40</v>
      </c>
      <c r="N9">
        <v>118.125</v>
      </c>
      <c r="O9">
        <v>123.66562500000001</v>
      </c>
      <c r="P9">
        <v>109.5</v>
      </c>
      <c r="Q9">
        <v>21.823619999999998</v>
      </c>
      <c r="R9">
        <v>42.392195999999998</v>
      </c>
      <c r="S9">
        <v>26.390910000000002</v>
      </c>
      <c r="T9">
        <v>0</v>
      </c>
      <c r="U9">
        <v>345.375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47.470999999999997</v>
      </c>
      <c r="AF9">
        <v>8.8740000000000006</v>
      </c>
      <c r="AG9">
        <v>38.981999999999999</v>
      </c>
      <c r="AH9">
        <v>152.94049999999999</v>
      </c>
      <c r="AI9">
        <v>2.5459999999999998</v>
      </c>
      <c r="AJ9">
        <v>0</v>
      </c>
      <c r="AK9">
        <v>50.5062</v>
      </c>
      <c r="AL9">
        <v>79.364599999999996</v>
      </c>
      <c r="AM9">
        <v>5.2786799999999996</v>
      </c>
      <c r="AN9">
        <v>0.84172000000000002</v>
      </c>
      <c r="AO9">
        <v>29.4</v>
      </c>
      <c r="AP9">
        <v>12.9381</v>
      </c>
      <c r="AQ9">
        <v>46.368000000000002</v>
      </c>
      <c r="AR9">
        <v>32.01576</v>
      </c>
      <c r="AS9">
        <v>0</v>
      </c>
      <c r="AT9">
        <v>14.9968</v>
      </c>
      <c r="AU9">
        <v>0</v>
      </c>
      <c r="AV9">
        <v>11.55</v>
      </c>
      <c r="AW9">
        <v>34.752000000000002</v>
      </c>
      <c r="AX9">
        <v>0</v>
      </c>
      <c r="AY9">
        <v>0</v>
      </c>
      <c r="AZ9">
        <f t="shared" si="0"/>
        <v>79.599999999999994</v>
      </c>
      <c r="BA9">
        <f t="shared" si="1"/>
        <v>2781.0517219999992</v>
      </c>
      <c r="BD9">
        <v>20.46</v>
      </c>
      <c r="BE9">
        <v>7.63</v>
      </c>
      <c r="BF9">
        <v>1.4</v>
      </c>
      <c r="BG9">
        <v>4.0599999999999996</v>
      </c>
      <c r="BH9">
        <v>5.81</v>
      </c>
      <c r="BI9">
        <v>7.17</v>
      </c>
      <c r="BJ9">
        <v>3.11</v>
      </c>
      <c r="BK9">
        <v>3.99</v>
      </c>
      <c r="BL9">
        <v>0.17</v>
      </c>
      <c r="BM9">
        <v>0</v>
      </c>
      <c r="BN9">
        <v>0.43</v>
      </c>
      <c r="BO9">
        <v>15.44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79.599999999999994</v>
      </c>
    </row>
    <row r="10" spans="1:75">
      <c r="A10" t="s">
        <v>52</v>
      </c>
      <c r="B10">
        <v>0</v>
      </c>
      <c r="C10">
        <v>0</v>
      </c>
      <c r="D10">
        <v>4.2</v>
      </c>
      <c r="E10">
        <v>0</v>
      </c>
      <c r="F10">
        <v>0</v>
      </c>
      <c r="G10">
        <v>34.752000000000002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40</v>
      </c>
      <c r="N10">
        <v>118.125</v>
      </c>
      <c r="O10">
        <v>123.66562500000001</v>
      </c>
      <c r="P10">
        <v>109.5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345.375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47.470999999999997</v>
      </c>
      <c r="AF10">
        <v>8.8740000000000006</v>
      </c>
      <c r="AG10">
        <v>38.981999999999999</v>
      </c>
      <c r="AH10">
        <v>152.94049999999999</v>
      </c>
      <c r="AI10">
        <v>2.5459999999999998</v>
      </c>
      <c r="AJ10">
        <v>0</v>
      </c>
      <c r="AK10">
        <v>50.5062</v>
      </c>
      <c r="AL10">
        <v>79.364599999999996</v>
      </c>
      <c r="AM10">
        <v>5.2786799999999996</v>
      </c>
      <c r="AN10">
        <v>0.84172000000000002</v>
      </c>
      <c r="AO10">
        <v>29.4</v>
      </c>
      <c r="AP10">
        <v>12.9381</v>
      </c>
      <c r="AQ10">
        <v>44.414999999999999</v>
      </c>
      <c r="AR10">
        <v>32.01576</v>
      </c>
      <c r="AS10">
        <v>0</v>
      </c>
      <c r="AT10">
        <v>14.9968</v>
      </c>
      <c r="AU10">
        <v>0</v>
      </c>
      <c r="AV10">
        <v>11.55</v>
      </c>
      <c r="AW10">
        <v>34.752000000000002</v>
      </c>
      <c r="AX10">
        <v>0</v>
      </c>
      <c r="AY10">
        <v>0</v>
      </c>
      <c r="AZ10">
        <f t="shared" si="0"/>
        <v>79.86</v>
      </c>
      <c r="BA10">
        <f t="shared" si="1"/>
        <v>2779.358721999999</v>
      </c>
      <c r="BD10">
        <v>20.46</v>
      </c>
      <c r="BE10">
        <v>7.63</v>
      </c>
      <c r="BF10">
        <v>1.46</v>
      </c>
      <c r="BG10">
        <v>4.0599999999999996</v>
      </c>
      <c r="BH10">
        <v>5.81</v>
      </c>
      <c r="BI10">
        <v>7.17</v>
      </c>
      <c r="BJ10">
        <v>3.11</v>
      </c>
      <c r="BK10">
        <v>4.0199999999999996</v>
      </c>
      <c r="BL10">
        <v>0.34</v>
      </c>
      <c r="BM10">
        <v>0</v>
      </c>
      <c r="BN10">
        <v>0.43</v>
      </c>
      <c r="BO10">
        <v>15.44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79.86</v>
      </c>
    </row>
    <row r="11" spans="1:75">
      <c r="A11" t="s">
        <v>53</v>
      </c>
      <c r="B11">
        <v>0</v>
      </c>
      <c r="C11">
        <v>0</v>
      </c>
      <c r="D11">
        <v>4.2</v>
      </c>
      <c r="E11">
        <v>0</v>
      </c>
      <c r="F11">
        <v>0</v>
      </c>
      <c r="G11">
        <v>34.752000000000002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40</v>
      </c>
      <c r="N11">
        <v>118.125</v>
      </c>
      <c r="O11">
        <v>123.66562500000001</v>
      </c>
      <c r="P11">
        <v>109.5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47.470999999999997</v>
      </c>
      <c r="AF11">
        <v>8.8740000000000006</v>
      </c>
      <c r="AG11">
        <v>38.981999999999999</v>
      </c>
      <c r="AH11">
        <v>152.94049999999999</v>
      </c>
      <c r="AI11">
        <v>2.5459999999999998</v>
      </c>
      <c r="AJ11">
        <v>0</v>
      </c>
      <c r="AK11">
        <v>50.5062</v>
      </c>
      <c r="AL11">
        <v>79.364599999999996</v>
      </c>
      <c r="AM11">
        <v>5.2786799999999996</v>
      </c>
      <c r="AN11">
        <v>0.84172000000000002</v>
      </c>
      <c r="AO11">
        <v>29.4</v>
      </c>
      <c r="AP11">
        <v>12.9381</v>
      </c>
      <c r="AQ11">
        <v>44.414999999999999</v>
      </c>
      <c r="AR11">
        <v>32.01576</v>
      </c>
      <c r="AS11">
        <v>0</v>
      </c>
      <c r="AT11">
        <v>14.9968</v>
      </c>
      <c r="AU11">
        <v>0</v>
      </c>
      <c r="AV11">
        <v>11.55</v>
      </c>
      <c r="AW11">
        <v>34.752000000000002</v>
      </c>
      <c r="AX11">
        <v>0</v>
      </c>
      <c r="AY11">
        <v>0</v>
      </c>
      <c r="AZ11">
        <f t="shared" si="0"/>
        <v>79.820000000000007</v>
      </c>
      <c r="BA11">
        <f t="shared" si="1"/>
        <v>2779.3187219999991</v>
      </c>
      <c r="BD11">
        <v>21.61</v>
      </c>
      <c r="BE11">
        <v>7.45</v>
      </c>
      <c r="BF11">
        <v>1.54</v>
      </c>
      <c r="BG11">
        <v>3.94</v>
      </c>
      <c r="BH11">
        <v>5.63</v>
      </c>
      <c r="BI11">
        <v>7.03</v>
      </c>
      <c r="BJ11">
        <v>3.21</v>
      </c>
      <c r="BK11">
        <v>4.03</v>
      </c>
      <c r="BL11">
        <v>0.49</v>
      </c>
      <c r="BM11">
        <v>0</v>
      </c>
      <c r="BN11">
        <v>0.42</v>
      </c>
      <c r="BO11">
        <v>14.75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79.820000000000007</v>
      </c>
    </row>
    <row r="12" spans="1:75">
      <c r="A12" t="s">
        <v>54</v>
      </c>
      <c r="B12">
        <v>0</v>
      </c>
      <c r="C12">
        <v>0</v>
      </c>
      <c r="D12">
        <v>4.2</v>
      </c>
      <c r="E12">
        <v>0</v>
      </c>
      <c r="F12">
        <v>0</v>
      </c>
      <c r="G12">
        <v>34.752000000000002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40</v>
      </c>
      <c r="N12">
        <v>118.125</v>
      </c>
      <c r="O12">
        <v>123.66562500000001</v>
      </c>
      <c r="P12">
        <v>109.5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47.470999999999997</v>
      </c>
      <c r="AF12">
        <v>8.8740000000000006</v>
      </c>
      <c r="AG12">
        <v>38.981999999999999</v>
      </c>
      <c r="AH12">
        <v>152.94049999999999</v>
      </c>
      <c r="AI12">
        <v>2.5459999999999998</v>
      </c>
      <c r="AJ12">
        <v>0</v>
      </c>
      <c r="AK12">
        <v>50.5062</v>
      </c>
      <c r="AL12">
        <v>79.364599999999996</v>
      </c>
      <c r="AM12">
        <v>5.2786799999999996</v>
      </c>
      <c r="AN12">
        <v>0.84172000000000002</v>
      </c>
      <c r="AO12">
        <v>29.4</v>
      </c>
      <c r="AP12">
        <v>12.9381</v>
      </c>
      <c r="AQ12">
        <v>44.414999999999999</v>
      </c>
      <c r="AR12">
        <v>32.01576</v>
      </c>
      <c r="AS12">
        <v>0</v>
      </c>
      <c r="AT12">
        <v>14.9968</v>
      </c>
      <c r="AU12">
        <v>0</v>
      </c>
      <c r="AV12">
        <v>11.55</v>
      </c>
      <c r="AW12">
        <v>34.752000000000002</v>
      </c>
      <c r="AX12">
        <v>0</v>
      </c>
      <c r="AY12">
        <v>0</v>
      </c>
      <c r="AZ12">
        <f t="shared" si="0"/>
        <v>79.820000000000007</v>
      </c>
      <c r="BA12">
        <f t="shared" si="1"/>
        <v>2779.3187219999991</v>
      </c>
      <c r="BD12">
        <v>21.61</v>
      </c>
      <c r="BE12">
        <v>7.45</v>
      </c>
      <c r="BF12">
        <v>1.54</v>
      </c>
      <c r="BG12">
        <v>3.94</v>
      </c>
      <c r="BH12">
        <v>5.63</v>
      </c>
      <c r="BI12">
        <v>7.03</v>
      </c>
      <c r="BJ12">
        <v>3.21</v>
      </c>
      <c r="BK12">
        <v>4.03</v>
      </c>
      <c r="BL12">
        <v>0.49</v>
      </c>
      <c r="BM12">
        <v>0</v>
      </c>
      <c r="BN12">
        <v>0.42</v>
      </c>
      <c r="BO12">
        <v>14.75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79.820000000000007</v>
      </c>
    </row>
    <row r="13" spans="1:75">
      <c r="A13" t="s">
        <v>55</v>
      </c>
      <c r="B13">
        <v>0</v>
      </c>
      <c r="C13">
        <v>0</v>
      </c>
      <c r="D13">
        <v>4.2</v>
      </c>
      <c r="E13">
        <v>0</v>
      </c>
      <c r="F13">
        <v>0</v>
      </c>
      <c r="G13">
        <v>34.752000000000002</v>
      </c>
      <c r="H13">
        <v>0</v>
      </c>
      <c r="I13">
        <v>66.855999999999995</v>
      </c>
      <c r="J13">
        <v>0</v>
      </c>
      <c r="K13">
        <v>215.533728</v>
      </c>
      <c r="L13">
        <v>653.15250000000003</v>
      </c>
      <c r="M13">
        <v>40</v>
      </c>
      <c r="N13">
        <v>118.125</v>
      </c>
      <c r="O13">
        <v>123.66562500000001</v>
      </c>
      <c r="P13">
        <v>104.25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345.375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47.470999999999997</v>
      </c>
      <c r="AF13">
        <v>8.8740000000000006</v>
      </c>
      <c r="AG13">
        <v>38.981999999999999</v>
      </c>
      <c r="AH13">
        <v>152.94049999999999</v>
      </c>
      <c r="AI13">
        <v>2.5459999999999998</v>
      </c>
      <c r="AJ13">
        <v>0</v>
      </c>
      <c r="AK13">
        <v>50.5062</v>
      </c>
      <c r="AL13">
        <v>79.364599999999996</v>
      </c>
      <c r="AM13">
        <v>5.2786799999999996</v>
      </c>
      <c r="AN13">
        <v>0.84172000000000002</v>
      </c>
      <c r="AO13">
        <v>29.4</v>
      </c>
      <c r="AP13">
        <v>12.9381</v>
      </c>
      <c r="AQ13">
        <v>44.414999999999999</v>
      </c>
      <c r="AR13">
        <v>32.01576</v>
      </c>
      <c r="AS13">
        <v>0</v>
      </c>
      <c r="AT13">
        <v>14.9968</v>
      </c>
      <c r="AU13">
        <v>0</v>
      </c>
      <c r="AV13">
        <v>11.55</v>
      </c>
      <c r="AW13">
        <v>34.752000000000002</v>
      </c>
      <c r="AX13">
        <v>2.1920000000000002</v>
      </c>
      <c r="AY13">
        <v>0</v>
      </c>
      <c r="AZ13">
        <f t="shared" si="0"/>
        <v>84.2</v>
      </c>
      <c r="BA13">
        <f t="shared" si="1"/>
        <v>2778.4487219999987</v>
      </c>
      <c r="BD13">
        <v>25.34</v>
      </c>
      <c r="BE13">
        <v>7.45</v>
      </c>
      <c r="BF13">
        <v>1.54</v>
      </c>
      <c r="BG13">
        <v>3.94</v>
      </c>
      <c r="BH13">
        <v>5.63</v>
      </c>
      <c r="BI13">
        <v>7.03</v>
      </c>
      <c r="BJ13">
        <v>3.21</v>
      </c>
      <c r="BK13">
        <v>4.05</v>
      </c>
      <c r="BL13">
        <v>0.65</v>
      </c>
      <c r="BM13">
        <v>0</v>
      </c>
      <c r="BN13">
        <v>0.42</v>
      </c>
      <c r="BO13">
        <v>15.22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84.2</v>
      </c>
    </row>
    <row r="14" spans="1:75">
      <c r="A14" t="s">
        <v>56</v>
      </c>
      <c r="B14">
        <v>0</v>
      </c>
      <c r="C14">
        <v>0</v>
      </c>
      <c r="D14">
        <v>4.2</v>
      </c>
      <c r="E14">
        <v>0</v>
      </c>
      <c r="F14">
        <v>0</v>
      </c>
      <c r="G14">
        <v>34.752000000000002</v>
      </c>
      <c r="H14">
        <v>0</v>
      </c>
      <c r="I14">
        <v>66.855999999999995</v>
      </c>
      <c r="J14">
        <v>0</v>
      </c>
      <c r="K14">
        <v>215.533728</v>
      </c>
      <c r="L14">
        <v>653.15250000000003</v>
      </c>
      <c r="M14">
        <v>45</v>
      </c>
      <c r="N14">
        <v>118.125</v>
      </c>
      <c r="O14">
        <v>123.66562500000001</v>
      </c>
      <c r="P14">
        <v>104.25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345.375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47.470999999999997</v>
      </c>
      <c r="AF14">
        <v>8.8740000000000006</v>
      </c>
      <c r="AG14">
        <v>38.981999999999999</v>
      </c>
      <c r="AH14">
        <v>152.94049999999999</v>
      </c>
      <c r="AI14">
        <v>2.5459999999999998</v>
      </c>
      <c r="AJ14">
        <v>0</v>
      </c>
      <c r="AK14">
        <v>50.5062</v>
      </c>
      <c r="AL14">
        <v>79.364599999999996</v>
      </c>
      <c r="AM14">
        <v>5.2786799999999996</v>
      </c>
      <c r="AN14">
        <v>0.84172000000000002</v>
      </c>
      <c r="AO14">
        <v>29.4</v>
      </c>
      <c r="AP14">
        <v>12.9381</v>
      </c>
      <c r="AQ14">
        <v>29.61</v>
      </c>
      <c r="AR14">
        <v>32.01576</v>
      </c>
      <c r="AS14">
        <v>0</v>
      </c>
      <c r="AT14">
        <v>14.9968</v>
      </c>
      <c r="AU14">
        <v>0</v>
      </c>
      <c r="AV14">
        <v>11.55</v>
      </c>
      <c r="AW14">
        <v>34.752000000000002</v>
      </c>
      <c r="AX14">
        <v>2.1920000000000002</v>
      </c>
      <c r="AY14">
        <v>0</v>
      </c>
      <c r="AZ14">
        <f t="shared" si="0"/>
        <v>84.29</v>
      </c>
      <c r="BA14">
        <f t="shared" si="1"/>
        <v>2768.7337219999995</v>
      </c>
      <c r="BD14">
        <v>25.43</v>
      </c>
      <c r="BE14">
        <v>7.45</v>
      </c>
      <c r="BF14">
        <v>1.54</v>
      </c>
      <c r="BG14">
        <v>3.94</v>
      </c>
      <c r="BH14">
        <v>5.63</v>
      </c>
      <c r="BI14">
        <v>7.03</v>
      </c>
      <c r="BJ14">
        <v>3.21</v>
      </c>
      <c r="BK14">
        <v>4.05</v>
      </c>
      <c r="BL14">
        <v>0.65</v>
      </c>
      <c r="BM14">
        <v>0</v>
      </c>
      <c r="BN14">
        <v>0.42</v>
      </c>
      <c r="BO14">
        <v>15.22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84.29</v>
      </c>
    </row>
    <row r="15" spans="1:75">
      <c r="A15" t="s">
        <v>57</v>
      </c>
      <c r="B15">
        <v>0</v>
      </c>
      <c r="C15">
        <v>0</v>
      </c>
      <c r="D15">
        <v>4.2</v>
      </c>
      <c r="E15">
        <v>0</v>
      </c>
      <c r="F15">
        <v>0</v>
      </c>
      <c r="G15">
        <v>34.752000000000002</v>
      </c>
      <c r="H15">
        <v>0</v>
      </c>
      <c r="I15">
        <v>66.855999999999995</v>
      </c>
      <c r="J15">
        <v>0</v>
      </c>
      <c r="K15">
        <v>215.533728</v>
      </c>
      <c r="L15">
        <v>653.15250000000003</v>
      </c>
      <c r="M15">
        <v>45</v>
      </c>
      <c r="N15">
        <v>118.125</v>
      </c>
      <c r="O15">
        <v>123.66562500000001</v>
      </c>
      <c r="P15">
        <v>104.25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345.375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47.470999999999997</v>
      </c>
      <c r="AF15">
        <v>8.8740000000000006</v>
      </c>
      <c r="AG15">
        <v>38.981999999999999</v>
      </c>
      <c r="AH15">
        <v>152.94049999999999</v>
      </c>
      <c r="AI15">
        <v>2.5459999999999998</v>
      </c>
      <c r="AJ15">
        <v>0</v>
      </c>
      <c r="AK15">
        <v>50.5062</v>
      </c>
      <c r="AL15">
        <v>79.364599999999996</v>
      </c>
      <c r="AM15">
        <v>5.2786799999999996</v>
      </c>
      <c r="AN15">
        <v>0.87997999999999998</v>
      </c>
      <c r="AO15">
        <v>29.4</v>
      </c>
      <c r="AP15">
        <v>11.529</v>
      </c>
      <c r="AQ15">
        <v>29.61</v>
      </c>
      <c r="AR15">
        <v>30.939599999999999</v>
      </c>
      <c r="AS15">
        <v>0</v>
      </c>
      <c r="AT15">
        <v>14.9968</v>
      </c>
      <c r="AU15">
        <v>0</v>
      </c>
      <c r="AV15">
        <v>11.55</v>
      </c>
      <c r="AW15">
        <v>34.752000000000002</v>
      </c>
      <c r="AX15">
        <v>2.1920000000000002</v>
      </c>
      <c r="AY15">
        <v>0</v>
      </c>
      <c r="AZ15">
        <f t="shared" si="0"/>
        <v>84.320000000000007</v>
      </c>
      <c r="BA15">
        <f t="shared" si="1"/>
        <v>2766.316722</v>
      </c>
      <c r="BD15">
        <v>25.43</v>
      </c>
      <c r="BE15">
        <v>7.45</v>
      </c>
      <c r="BF15">
        <v>1.54</v>
      </c>
      <c r="BG15">
        <v>3.94</v>
      </c>
      <c r="BH15">
        <v>5.63</v>
      </c>
      <c r="BI15">
        <v>7.03</v>
      </c>
      <c r="BJ15">
        <v>3.21</v>
      </c>
      <c r="BK15">
        <v>4.0599999999999996</v>
      </c>
      <c r="BL15">
        <v>0.82</v>
      </c>
      <c r="BM15">
        <v>0</v>
      </c>
      <c r="BN15">
        <v>0.42</v>
      </c>
      <c r="BO15">
        <v>15.07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84.320000000000007</v>
      </c>
    </row>
    <row r="16" spans="1:75">
      <c r="A16" t="s">
        <v>58</v>
      </c>
      <c r="B16">
        <v>0</v>
      </c>
      <c r="C16">
        <v>0</v>
      </c>
      <c r="D16">
        <v>4.2</v>
      </c>
      <c r="E16">
        <v>0</v>
      </c>
      <c r="F16">
        <v>0</v>
      </c>
      <c r="G16">
        <v>34.752000000000002</v>
      </c>
      <c r="H16">
        <v>0</v>
      </c>
      <c r="I16">
        <v>66.855999999999995</v>
      </c>
      <c r="J16">
        <v>0</v>
      </c>
      <c r="K16">
        <v>215.533728</v>
      </c>
      <c r="L16">
        <v>653.15250000000003</v>
      </c>
      <c r="M16">
        <v>45</v>
      </c>
      <c r="N16">
        <v>118.125</v>
      </c>
      <c r="O16">
        <v>123.66562500000001</v>
      </c>
      <c r="P16">
        <v>104.25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345.375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47.470999999999997</v>
      </c>
      <c r="AF16">
        <v>8.8740000000000006</v>
      </c>
      <c r="AG16">
        <v>38.981999999999999</v>
      </c>
      <c r="AH16">
        <v>152.94049999999999</v>
      </c>
      <c r="AI16">
        <v>14.003</v>
      </c>
      <c r="AJ16">
        <v>0</v>
      </c>
      <c r="AK16">
        <v>50.5062</v>
      </c>
      <c r="AL16">
        <v>79.364599999999996</v>
      </c>
      <c r="AM16">
        <v>5.2786799999999996</v>
      </c>
      <c r="AN16">
        <v>0.87997999999999998</v>
      </c>
      <c r="AO16">
        <v>29.4</v>
      </c>
      <c r="AP16">
        <v>11.529</v>
      </c>
      <c r="AQ16">
        <v>29.61</v>
      </c>
      <c r="AR16">
        <v>30.939599999999999</v>
      </c>
      <c r="AS16">
        <v>0</v>
      </c>
      <c r="AT16">
        <v>14.9968</v>
      </c>
      <c r="AU16">
        <v>0</v>
      </c>
      <c r="AV16">
        <v>11.55</v>
      </c>
      <c r="AW16">
        <v>34.752000000000002</v>
      </c>
      <c r="AX16">
        <v>2.1920000000000002</v>
      </c>
      <c r="AY16">
        <v>0</v>
      </c>
      <c r="AZ16">
        <f t="shared" si="0"/>
        <v>84.320000000000007</v>
      </c>
      <c r="BA16">
        <f t="shared" si="1"/>
        <v>2777.7737220000004</v>
      </c>
      <c r="BD16">
        <v>25.43</v>
      </c>
      <c r="BE16">
        <v>7.45</v>
      </c>
      <c r="BF16">
        <v>1.54</v>
      </c>
      <c r="BG16">
        <v>3.94</v>
      </c>
      <c r="BH16">
        <v>5.63</v>
      </c>
      <c r="BI16">
        <v>7.03</v>
      </c>
      <c r="BJ16">
        <v>3.21</v>
      </c>
      <c r="BK16">
        <v>4.0599999999999996</v>
      </c>
      <c r="BL16">
        <v>0.82</v>
      </c>
      <c r="BM16">
        <v>0</v>
      </c>
      <c r="BN16">
        <v>0.42</v>
      </c>
      <c r="BO16">
        <v>15.07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84.320000000000007</v>
      </c>
    </row>
    <row r="17" spans="1:75">
      <c r="A17" t="s">
        <v>59</v>
      </c>
      <c r="B17">
        <v>0</v>
      </c>
      <c r="C17">
        <v>0</v>
      </c>
      <c r="D17">
        <v>4.2</v>
      </c>
      <c r="E17">
        <v>0</v>
      </c>
      <c r="F17">
        <v>0</v>
      </c>
      <c r="G17">
        <v>34.752000000000002</v>
      </c>
      <c r="H17">
        <v>0</v>
      </c>
      <c r="I17">
        <v>66.855999999999995</v>
      </c>
      <c r="J17">
        <v>0</v>
      </c>
      <c r="K17">
        <v>215.533728</v>
      </c>
      <c r="L17">
        <v>653.15250000000003</v>
      </c>
      <c r="M17">
        <v>45</v>
      </c>
      <c r="N17">
        <v>118.125</v>
      </c>
      <c r="O17">
        <v>123.66562500000001</v>
      </c>
      <c r="P17">
        <v>104.25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47.470999999999997</v>
      </c>
      <c r="AF17">
        <v>8.8740000000000006</v>
      </c>
      <c r="AG17">
        <v>38.981999999999999</v>
      </c>
      <c r="AH17">
        <v>152.94049999999999</v>
      </c>
      <c r="AI17">
        <v>15.276</v>
      </c>
      <c r="AJ17">
        <v>0</v>
      </c>
      <c r="AK17">
        <v>50.5062</v>
      </c>
      <c r="AL17">
        <v>79.364599999999996</v>
      </c>
      <c r="AM17">
        <v>5.2786799999999996</v>
      </c>
      <c r="AN17">
        <v>0.87997999999999998</v>
      </c>
      <c r="AO17">
        <v>29.4</v>
      </c>
      <c r="AP17">
        <v>11.529</v>
      </c>
      <c r="AQ17">
        <v>0</v>
      </c>
      <c r="AR17">
        <v>30.939599999999999</v>
      </c>
      <c r="AS17">
        <v>0</v>
      </c>
      <c r="AT17">
        <v>14.9968</v>
      </c>
      <c r="AU17">
        <v>0</v>
      </c>
      <c r="AV17">
        <v>11.55</v>
      </c>
      <c r="AW17">
        <v>34.752000000000002</v>
      </c>
      <c r="AX17">
        <v>2.1920000000000002</v>
      </c>
      <c r="AY17">
        <v>0</v>
      </c>
      <c r="AZ17">
        <f t="shared" si="0"/>
        <v>84.440000000000012</v>
      </c>
      <c r="BA17">
        <f t="shared" si="1"/>
        <v>2735.5073619999998</v>
      </c>
      <c r="BD17">
        <v>25.43</v>
      </c>
      <c r="BE17">
        <v>7.45</v>
      </c>
      <c r="BF17">
        <v>1.6</v>
      </c>
      <c r="BG17">
        <v>3.94</v>
      </c>
      <c r="BH17">
        <v>5.63</v>
      </c>
      <c r="BI17">
        <v>7.03</v>
      </c>
      <c r="BJ17">
        <v>3.21</v>
      </c>
      <c r="BK17">
        <v>4.0599999999999996</v>
      </c>
      <c r="BL17">
        <v>0.88</v>
      </c>
      <c r="BM17">
        <v>0</v>
      </c>
      <c r="BN17">
        <v>0.42</v>
      </c>
      <c r="BO17">
        <v>15.07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84.440000000000012</v>
      </c>
    </row>
    <row r="18" spans="1:75">
      <c r="A18" t="s">
        <v>60</v>
      </c>
      <c r="B18">
        <v>0</v>
      </c>
      <c r="C18">
        <v>0</v>
      </c>
      <c r="D18">
        <v>4.2</v>
      </c>
      <c r="E18">
        <v>0</v>
      </c>
      <c r="F18">
        <v>0</v>
      </c>
      <c r="G18">
        <v>34.752000000000002</v>
      </c>
      <c r="H18">
        <v>0</v>
      </c>
      <c r="I18">
        <v>66.855999999999995</v>
      </c>
      <c r="J18">
        <v>0</v>
      </c>
      <c r="K18">
        <v>215.533728</v>
      </c>
      <c r="L18">
        <v>653.15250000000003</v>
      </c>
      <c r="M18">
        <v>45</v>
      </c>
      <c r="N18">
        <v>118.125</v>
      </c>
      <c r="O18">
        <v>123.66562500000001</v>
      </c>
      <c r="P18">
        <v>104.25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47.470999999999997</v>
      </c>
      <c r="AF18">
        <v>8.8740000000000006</v>
      </c>
      <c r="AG18">
        <v>38.981999999999999</v>
      </c>
      <c r="AH18">
        <v>152.94049999999999</v>
      </c>
      <c r="AI18">
        <v>15.276</v>
      </c>
      <c r="AJ18">
        <v>0</v>
      </c>
      <c r="AK18">
        <v>50.5062</v>
      </c>
      <c r="AL18">
        <v>79.364599999999996</v>
      </c>
      <c r="AM18">
        <v>5.2786799999999996</v>
      </c>
      <c r="AN18">
        <v>0.87997999999999998</v>
      </c>
      <c r="AO18">
        <v>29.4</v>
      </c>
      <c r="AP18">
        <v>11.529</v>
      </c>
      <c r="AQ18">
        <v>0</v>
      </c>
      <c r="AR18">
        <v>30.939599999999999</v>
      </c>
      <c r="AS18">
        <v>0</v>
      </c>
      <c r="AT18">
        <v>14.9968</v>
      </c>
      <c r="AU18">
        <v>0</v>
      </c>
      <c r="AV18">
        <v>11.55</v>
      </c>
      <c r="AW18">
        <v>34.752000000000002</v>
      </c>
      <c r="AX18">
        <v>2.1920000000000002</v>
      </c>
      <c r="AY18">
        <v>0</v>
      </c>
      <c r="AZ18">
        <f t="shared" si="0"/>
        <v>84.550000000000011</v>
      </c>
      <c r="BA18">
        <f t="shared" si="1"/>
        <v>2735.617362</v>
      </c>
      <c r="BD18">
        <v>25.43</v>
      </c>
      <c r="BE18">
        <v>7.45</v>
      </c>
      <c r="BF18">
        <v>1.6</v>
      </c>
      <c r="BG18">
        <v>3.94</v>
      </c>
      <c r="BH18">
        <v>5.63</v>
      </c>
      <c r="BI18">
        <v>7.03</v>
      </c>
      <c r="BJ18">
        <v>3.21</v>
      </c>
      <c r="BK18">
        <v>4.0599999999999996</v>
      </c>
      <c r="BL18">
        <v>0.99</v>
      </c>
      <c r="BM18">
        <v>0</v>
      </c>
      <c r="BN18">
        <v>0.42</v>
      </c>
      <c r="BO18">
        <v>15.07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84.550000000000011</v>
      </c>
    </row>
    <row r="19" spans="1:75">
      <c r="A19" t="s">
        <v>61</v>
      </c>
      <c r="B19">
        <v>0</v>
      </c>
      <c r="C19">
        <v>0</v>
      </c>
      <c r="D19">
        <v>4.2</v>
      </c>
      <c r="E19">
        <v>0</v>
      </c>
      <c r="F19">
        <v>0</v>
      </c>
      <c r="G19">
        <v>34.752000000000002</v>
      </c>
      <c r="H19">
        <v>0</v>
      </c>
      <c r="I19">
        <v>66.855999999999995</v>
      </c>
      <c r="J19">
        <v>0</v>
      </c>
      <c r="K19">
        <v>215.533728</v>
      </c>
      <c r="L19">
        <v>653.15250000000003</v>
      </c>
      <c r="M19">
        <v>45</v>
      </c>
      <c r="N19">
        <v>118.125</v>
      </c>
      <c r="O19">
        <v>123.66562500000001</v>
      </c>
      <c r="P19">
        <v>104.25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47.470999999999997</v>
      </c>
      <c r="AF19">
        <v>8.8740000000000006</v>
      </c>
      <c r="AG19">
        <v>38.981999999999999</v>
      </c>
      <c r="AH19">
        <v>152.94049999999999</v>
      </c>
      <c r="AI19">
        <v>14.003</v>
      </c>
      <c r="AJ19">
        <v>0</v>
      </c>
      <c r="AK19">
        <v>50.5062</v>
      </c>
      <c r="AL19">
        <v>79.364599999999996</v>
      </c>
      <c r="AM19">
        <v>5.2786799999999996</v>
      </c>
      <c r="AN19">
        <v>0.87997999999999998</v>
      </c>
      <c r="AO19">
        <v>29.4</v>
      </c>
      <c r="AP19">
        <v>11.529</v>
      </c>
      <c r="AQ19">
        <v>0</v>
      </c>
      <c r="AR19">
        <v>30.939599999999999</v>
      </c>
      <c r="AS19">
        <v>0</v>
      </c>
      <c r="AT19">
        <v>14.9968</v>
      </c>
      <c r="AU19">
        <v>0</v>
      </c>
      <c r="AV19">
        <v>11.55</v>
      </c>
      <c r="AW19">
        <v>34.752000000000002</v>
      </c>
      <c r="AX19">
        <v>2.1920000000000002</v>
      </c>
      <c r="AY19">
        <v>0</v>
      </c>
      <c r="AZ19">
        <f t="shared" si="0"/>
        <v>84.060000000000016</v>
      </c>
      <c r="BA19">
        <f t="shared" si="1"/>
        <v>2733.854362</v>
      </c>
      <c r="BD19">
        <v>25.43</v>
      </c>
      <c r="BE19">
        <v>7.45</v>
      </c>
      <c r="BF19">
        <v>1.6</v>
      </c>
      <c r="BG19">
        <v>3.94</v>
      </c>
      <c r="BH19">
        <v>5.63</v>
      </c>
      <c r="BI19">
        <v>7.03</v>
      </c>
      <c r="BJ19">
        <v>3.21</v>
      </c>
      <c r="BK19">
        <v>4.0599999999999996</v>
      </c>
      <c r="BL19">
        <v>0.99</v>
      </c>
      <c r="BM19">
        <v>0</v>
      </c>
      <c r="BN19">
        <v>0.42</v>
      </c>
      <c r="BO19">
        <v>14.58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84.060000000000016</v>
      </c>
    </row>
    <row r="20" spans="1:75">
      <c r="A20" t="s">
        <v>62</v>
      </c>
      <c r="B20">
        <v>0</v>
      </c>
      <c r="C20">
        <v>0</v>
      </c>
      <c r="D20">
        <v>4.2</v>
      </c>
      <c r="E20">
        <v>0</v>
      </c>
      <c r="F20">
        <v>0</v>
      </c>
      <c r="G20">
        <v>34.752000000000002</v>
      </c>
      <c r="H20">
        <v>0</v>
      </c>
      <c r="I20">
        <v>66.855999999999995</v>
      </c>
      <c r="J20">
        <v>0</v>
      </c>
      <c r="K20">
        <v>215.533728</v>
      </c>
      <c r="L20">
        <v>653.15250000000003</v>
      </c>
      <c r="M20">
        <v>45</v>
      </c>
      <c r="N20">
        <v>118.125</v>
      </c>
      <c r="O20">
        <v>123.66562500000001</v>
      </c>
      <c r="P20">
        <v>104.25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47.470999999999997</v>
      </c>
      <c r="AF20">
        <v>8.8740000000000006</v>
      </c>
      <c r="AG20">
        <v>38.981999999999999</v>
      </c>
      <c r="AH20">
        <v>152.94049999999999</v>
      </c>
      <c r="AI20">
        <v>14.003</v>
      </c>
      <c r="AJ20">
        <v>0</v>
      </c>
      <c r="AK20">
        <v>50.5062</v>
      </c>
      <c r="AL20">
        <v>79.364599999999996</v>
      </c>
      <c r="AM20">
        <v>5.2786799999999996</v>
      </c>
      <c r="AN20">
        <v>0.87997999999999998</v>
      </c>
      <c r="AO20">
        <v>29.4</v>
      </c>
      <c r="AP20">
        <v>11.529</v>
      </c>
      <c r="AQ20">
        <v>0</v>
      </c>
      <c r="AR20">
        <v>30.939599999999999</v>
      </c>
      <c r="AS20">
        <v>0</v>
      </c>
      <c r="AT20">
        <v>14.9968</v>
      </c>
      <c r="AU20">
        <v>0</v>
      </c>
      <c r="AV20">
        <v>11.55</v>
      </c>
      <c r="AW20">
        <v>34.752000000000002</v>
      </c>
      <c r="AX20">
        <v>2.1920000000000002</v>
      </c>
      <c r="AY20">
        <v>0</v>
      </c>
      <c r="AZ20">
        <f t="shared" si="0"/>
        <v>84.060000000000016</v>
      </c>
      <c r="BA20">
        <f t="shared" si="1"/>
        <v>2733.854362</v>
      </c>
      <c r="BD20">
        <v>25.43</v>
      </c>
      <c r="BE20">
        <v>7.45</v>
      </c>
      <c r="BF20">
        <v>1.6</v>
      </c>
      <c r="BG20">
        <v>3.94</v>
      </c>
      <c r="BH20">
        <v>5.63</v>
      </c>
      <c r="BI20">
        <v>7.03</v>
      </c>
      <c r="BJ20">
        <v>3.21</v>
      </c>
      <c r="BK20">
        <v>4.0599999999999996</v>
      </c>
      <c r="BL20">
        <v>0.99</v>
      </c>
      <c r="BM20">
        <v>0</v>
      </c>
      <c r="BN20">
        <v>0.42</v>
      </c>
      <c r="BO20">
        <v>14.58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84.060000000000016</v>
      </c>
    </row>
    <row r="21" spans="1:75">
      <c r="A21" t="s">
        <v>63</v>
      </c>
      <c r="B21">
        <v>0</v>
      </c>
      <c r="C21">
        <v>0</v>
      </c>
      <c r="D21">
        <v>4.2</v>
      </c>
      <c r="E21">
        <v>0</v>
      </c>
      <c r="F21">
        <v>0</v>
      </c>
      <c r="G21">
        <v>34.752000000000002</v>
      </c>
      <c r="H21">
        <v>0</v>
      </c>
      <c r="I21">
        <v>66.855999999999995</v>
      </c>
      <c r="J21">
        <v>0</v>
      </c>
      <c r="K21">
        <v>215.533728</v>
      </c>
      <c r="L21">
        <v>653.15250000000003</v>
      </c>
      <c r="M21">
        <v>45</v>
      </c>
      <c r="N21">
        <v>118.125</v>
      </c>
      <c r="O21">
        <v>123.66562500000001</v>
      </c>
      <c r="P21">
        <v>104.25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47.470999999999997</v>
      </c>
      <c r="AF21">
        <v>8.8740000000000006</v>
      </c>
      <c r="AG21">
        <v>38.981999999999999</v>
      </c>
      <c r="AH21">
        <v>152.94049999999999</v>
      </c>
      <c r="AI21">
        <v>14.003</v>
      </c>
      <c r="AJ21">
        <v>0</v>
      </c>
      <c r="AK21">
        <v>50.5062</v>
      </c>
      <c r="AL21">
        <v>79.364599999999996</v>
      </c>
      <c r="AM21">
        <v>5.2786799999999996</v>
      </c>
      <c r="AN21">
        <v>0.87997999999999998</v>
      </c>
      <c r="AO21">
        <v>28.812000000000001</v>
      </c>
      <c r="AP21">
        <v>11.529</v>
      </c>
      <c r="AQ21">
        <v>0</v>
      </c>
      <c r="AR21">
        <v>30.939599999999999</v>
      </c>
      <c r="AS21">
        <v>0</v>
      </c>
      <c r="AT21">
        <v>14.9968</v>
      </c>
      <c r="AU21">
        <v>0</v>
      </c>
      <c r="AV21">
        <v>11.55</v>
      </c>
      <c r="AW21">
        <v>34.752000000000002</v>
      </c>
      <c r="AX21">
        <v>2.1920000000000002</v>
      </c>
      <c r="AY21">
        <v>0</v>
      </c>
      <c r="AZ21">
        <f t="shared" si="0"/>
        <v>84.060000000000016</v>
      </c>
      <c r="BA21">
        <f t="shared" si="1"/>
        <v>2733.2663619999998</v>
      </c>
      <c r="BD21">
        <v>25.43</v>
      </c>
      <c r="BE21">
        <v>7.45</v>
      </c>
      <c r="BF21">
        <v>1.6</v>
      </c>
      <c r="BG21">
        <v>3.94</v>
      </c>
      <c r="BH21">
        <v>5.63</v>
      </c>
      <c r="BI21">
        <v>7.03</v>
      </c>
      <c r="BJ21">
        <v>3.21</v>
      </c>
      <c r="BK21">
        <v>4.0599999999999996</v>
      </c>
      <c r="BL21">
        <v>0.99</v>
      </c>
      <c r="BM21">
        <v>0</v>
      </c>
      <c r="BN21">
        <v>0.42</v>
      </c>
      <c r="BO21">
        <v>14.58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84.060000000000016</v>
      </c>
    </row>
    <row r="22" spans="1:75">
      <c r="A22" t="s">
        <v>64</v>
      </c>
      <c r="B22">
        <v>0</v>
      </c>
      <c r="C22">
        <v>0</v>
      </c>
      <c r="D22">
        <v>4.2</v>
      </c>
      <c r="E22">
        <v>0</v>
      </c>
      <c r="F22">
        <v>0</v>
      </c>
      <c r="G22">
        <v>34.752000000000002</v>
      </c>
      <c r="H22">
        <v>0</v>
      </c>
      <c r="I22">
        <v>66.855999999999995</v>
      </c>
      <c r="J22">
        <v>0</v>
      </c>
      <c r="K22">
        <v>215.533728</v>
      </c>
      <c r="L22">
        <v>653.15250000000003</v>
      </c>
      <c r="M22">
        <v>45</v>
      </c>
      <c r="N22">
        <v>118.125</v>
      </c>
      <c r="O22">
        <v>123.66562500000001</v>
      </c>
      <c r="P22">
        <v>104.25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47.470999999999997</v>
      </c>
      <c r="AF22">
        <v>8.8740000000000006</v>
      </c>
      <c r="AG22">
        <v>38.981999999999999</v>
      </c>
      <c r="AH22">
        <v>152.94049999999999</v>
      </c>
      <c r="AI22">
        <v>14.003</v>
      </c>
      <c r="AJ22">
        <v>0</v>
      </c>
      <c r="AK22">
        <v>50.5062</v>
      </c>
      <c r="AL22">
        <v>79.364599999999996</v>
      </c>
      <c r="AM22">
        <v>5.2786799999999996</v>
      </c>
      <c r="AN22">
        <v>0.87997999999999998</v>
      </c>
      <c r="AO22">
        <v>28.812000000000001</v>
      </c>
      <c r="AP22">
        <v>11.529</v>
      </c>
      <c r="AQ22">
        <v>0</v>
      </c>
      <c r="AR22">
        <v>30.939599999999999</v>
      </c>
      <c r="AS22">
        <v>0</v>
      </c>
      <c r="AT22">
        <v>14.9968</v>
      </c>
      <c r="AU22">
        <v>0</v>
      </c>
      <c r="AV22">
        <v>11.55</v>
      </c>
      <c r="AW22">
        <v>34.752000000000002</v>
      </c>
      <c r="AX22">
        <v>2.1920000000000002</v>
      </c>
      <c r="AY22">
        <v>0</v>
      </c>
      <c r="AZ22">
        <f t="shared" si="0"/>
        <v>84.000000000000014</v>
      </c>
      <c r="BA22">
        <f t="shared" si="1"/>
        <v>2733.2063619999999</v>
      </c>
      <c r="BD22">
        <v>25.43</v>
      </c>
      <c r="BE22">
        <v>7.45</v>
      </c>
      <c r="BF22">
        <v>1.54</v>
      </c>
      <c r="BG22">
        <v>3.94</v>
      </c>
      <c r="BH22">
        <v>5.63</v>
      </c>
      <c r="BI22">
        <v>7.03</v>
      </c>
      <c r="BJ22">
        <v>3.21</v>
      </c>
      <c r="BK22">
        <v>4.0599999999999996</v>
      </c>
      <c r="BL22">
        <v>0.99</v>
      </c>
      <c r="BM22">
        <v>0</v>
      </c>
      <c r="BN22">
        <v>0.42</v>
      </c>
      <c r="BO22">
        <v>14.58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84.000000000000014</v>
      </c>
    </row>
    <row r="23" spans="1:75">
      <c r="A23" t="s">
        <v>65</v>
      </c>
      <c r="B23">
        <v>0</v>
      </c>
      <c r="C23">
        <v>0</v>
      </c>
      <c r="D23">
        <v>4.2</v>
      </c>
      <c r="E23">
        <v>0</v>
      </c>
      <c r="F23">
        <v>0</v>
      </c>
      <c r="G23">
        <v>34.752000000000002</v>
      </c>
      <c r="H23">
        <v>0</v>
      </c>
      <c r="I23">
        <v>66.855999999999995</v>
      </c>
      <c r="J23">
        <v>0</v>
      </c>
      <c r="K23">
        <v>215.533728</v>
      </c>
      <c r="L23">
        <v>653.15250000000003</v>
      </c>
      <c r="M23">
        <v>45</v>
      </c>
      <c r="N23">
        <v>118.125</v>
      </c>
      <c r="O23">
        <v>123.66562500000001</v>
      </c>
      <c r="P23">
        <v>104.25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47.470999999999997</v>
      </c>
      <c r="AF23">
        <v>8.8740000000000006</v>
      </c>
      <c r="AG23">
        <v>38.981999999999999</v>
      </c>
      <c r="AH23">
        <v>152.94049999999999</v>
      </c>
      <c r="AI23">
        <v>3.1825000000000001</v>
      </c>
      <c r="AJ23">
        <v>0</v>
      </c>
      <c r="AK23">
        <v>50.5062</v>
      </c>
      <c r="AL23">
        <v>79.364599999999996</v>
      </c>
      <c r="AM23">
        <v>5.2786799999999996</v>
      </c>
      <c r="AN23">
        <v>0.87997999999999998</v>
      </c>
      <c r="AO23">
        <v>28.812000000000001</v>
      </c>
      <c r="AP23">
        <v>11.529</v>
      </c>
      <c r="AQ23">
        <v>0</v>
      </c>
      <c r="AR23">
        <v>30.939599999999999</v>
      </c>
      <c r="AS23">
        <v>0</v>
      </c>
      <c r="AT23">
        <v>14.9968</v>
      </c>
      <c r="AU23">
        <v>0</v>
      </c>
      <c r="AV23">
        <v>11.55</v>
      </c>
      <c r="AW23">
        <v>34.752000000000002</v>
      </c>
      <c r="AX23">
        <v>2.1920000000000002</v>
      </c>
      <c r="AY23">
        <v>0</v>
      </c>
      <c r="AZ23">
        <f t="shared" si="0"/>
        <v>83.300000000000011</v>
      </c>
      <c r="BA23">
        <f t="shared" si="1"/>
        <v>2721.6858619999998</v>
      </c>
      <c r="BD23">
        <v>25.43</v>
      </c>
      <c r="BE23">
        <v>7.45</v>
      </c>
      <c r="BF23">
        <v>1.33</v>
      </c>
      <c r="BG23">
        <v>3.94</v>
      </c>
      <c r="BH23">
        <v>5.63</v>
      </c>
      <c r="BI23">
        <v>7.03</v>
      </c>
      <c r="BJ23">
        <v>3.21</v>
      </c>
      <c r="BK23">
        <v>4.0599999999999996</v>
      </c>
      <c r="BL23">
        <v>0.82</v>
      </c>
      <c r="BM23">
        <v>0</v>
      </c>
      <c r="BN23">
        <v>0.42</v>
      </c>
      <c r="BO23">
        <v>14.26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83.300000000000011</v>
      </c>
    </row>
    <row r="24" spans="1:75">
      <c r="A24" t="s">
        <v>66</v>
      </c>
      <c r="B24">
        <v>0</v>
      </c>
      <c r="C24">
        <v>0</v>
      </c>
      <c r="D24">
        <v>4.2</v>
      </c>
      <c r="E24">
        <v>0</v>
      </c>
      <c r="F24">
        <v>0</v>
      </c>
      <c r="G24">
        <v>34.752000000000002</v>
      </c>
      <c r="H24">
        <v>0</v>
      </c>
      <c r="I24">
        <v>66.855999999999995</v>
      </c>
      <c r="J24">
        <v>0</v>
      </c>
      <c r="K24">
        <v>215.533728</v>
      </c>
      <c r="L24">
        <v>653.15250000000003</v>
      </c>
      <c r="M24">
        <v>45</v>
      </c>
      <c r="N24">
        <v>118.125</v>
      </c>
      <c r="O24">
        <v>123.66562500000001</v>
      </c>
      <c r="P24">
        <v>104.25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18.229800000000001</v>
      </c>
      <c r="AE24">
        <v>47.470999999999997</v>
      </c>
      <c r="AF24">
        <v>8.8740000000000006</v>
      </c>
      <c r="AG24">
        <v>38.981999999999999</v>
      </c>
      <c r="AH24">
        <v>152.94049999999999</v>
      </c>
      <c r="AI24">
        <v>6.3650000000000002</v>
      </c>
      <c r="AJ24">
        <v>0</v>
      </c>
      <c r="AK24">
        <v>50.5062</v>
      </c>
      <c r="AL24">
        <v>79.364599999999996</v>
      </c>
      <c r="AM24">
        <v>5.2786799999999996</v>
      </c>
      <c r="AN24">
        <v>0.87997999999999998</v>
      </c>
      <c r="AO24">
        <v>28.812000000000001</v>
      </c>
      <c r="AP24">
        <v>11.529</v>
      </c>
      <c r="AQ24">
        <v>0</v>
      </c>
      <c r="AR24">
        <v>30.939599999999999</v>
      </c>
      <c r="AS24">
        <v>0</v>
      </c>
      <c r="AT24">
        <v>14.9968</v>
      </c>
      <c r="AU24">
        <v>0</v>
      </c>
      <c r="AV24">
        <v>11.55</v>
      </c>
      <c r="AW24">
        <v>34.752000000000002</v>
      </c>
      <c r="AX24">
        <v>2.1920000000000002</v>
      </c>
      <c r="AY24">
        <v>0</v>
      </c>
      <c r="AZ24">
        <f t="shared" si="0"/>
        <v>83.320000000000007</v>
      </c>
      <c r="BA24">
        <f t="shared" si="1"/>
        <v>2720.5758219999998</v>
      </c>
      <c r="BD24">
        <v>25.43</v>
      </c>
      <c r="BE24">
        <v>7.45</v>
      </c>
      <c r="BF24">
        <v>1.35</v>
      </c>
      <c r="BG24">
        <v>3.94</v>
      </c>
      <c r="BH24">
        <v>5.63</v>
      </c>
      <c r="BI24">
        <v>7.03</v>
      </c>
      <c r="BJ24">
        <v>3.21</v>
      </c>
      <c r="BK24">
        <v>4.0599999999999996</v>
      </c>
      <c r="BL24">
        <v>0.82</v>
      </c>
      <c r="BM24">
        <v>0</v>
      </c>
      <c r="BN24">
        <v>0.42</v>
      </c>
      <c r="BO24">
        <v>14.26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83.320000000000007</v>
      </c>
    </row>
    <row r="25" spans="1:75">
      <c r="A25" t="s">
        <v>67</v>
      </c>
      <c r="B25">
        <v>0</v>
      </c>
      <c r="C25">
        <v>0</v>
      </c>
      <c r="D25">
        <v>4.2</v>
      </c>
      <c r="E25">
        <v>0</v>
      </c>
      <c r="F25">
        <v>0</v>
      </c>
      <c r="G25">
        <v>34.752000000000002</v>
      </c>
      <c r="H25">
        <v>0</v>
      </c>
      <c r="I25">
        <v>66.855999999999995</v>
      </c>
      <c r="J25">
        <v>0</v>
      </c>
      <c r="K25">
        <v>215.533728</v>
      </c>
      <c r="L25">
        <v>653.15250000000003</v>
      </c>
      <c r="M25">
        <v>45</v>
      </c>
      <c r="N25">
        <v>118.125</v>
      </c>
      <c r="O25">
        <v>123.66562500000001</v>
      </c>
      <c r="P25">
        <v>109.5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345.375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42.14808</v>
      </c>
      <c r="AB25">
        <v>39.510120000000001</v>
      </c>
      <c r="AC25">
        <v>29.062808</v>
      </c>
      <c r="AD25">
        <v>0</v>
      </c>
      <c r="AE25">
        <v>47.470999999999997</v>
      </c>
      <c r="AF25">
        <v>8.8740000000000006</v>
      </c>
      <c r="AG25">
        <v>38.981999999999999</v>
      </c>
      <c r="AH25">
        <v>152.94049999999999</v>
      </c>
      <c r="AI25">
        <v>10.183999999999999</v>
      </c>
      <c r="AJ25">
        <v>0</v>
      </c>
      <c r="AK25">
        <v>50.5062</v>
      </c>
      <c r="AL25">
        <v>79.364599999999996</v>
      </c>
      <c r="AM25">
        <v>5.2786799999999996</v>
      </c>
      <c r="AN25">
        <v>0.87997999999999998</v>
      </c>
      <c r="AO25">
        <v>28.812000000000001</v>
      </c>
      <c r="AP25">
        <v>11.529</v>
      </c>
      <c r="AQ25">
        <v>0</v>
      </c>
      <c r="AR25">
        <v>30.939599999999999</v>
      </c>
      <c r="AS25">
        <v>0</v>
      </c>
      <c r="AT25">
        <v>14.9968</v>
      </c>
      <c r="AU25">
        <v>0</v>
      </c>
      <c r="AV25">
        <v>11.55</v>
      </c>
      <c r="AW25">
        <v>34.752000000000002</v>
      </c>
      <c r="AX25">
        <v>2.1920000000000002</v>
      </c>
      <c r="AY25">
        <v>0</v>
      </c>
      <c r="AZ25">
        <f t="shared" si="0"/>
        <v>82.78</v>
      </c>
      <c r="BA25">
        <f t="shared" si="1"/>
        <v>2710.8750220000002</v>
      </c>
      <c r="BD25">
        <v>25.43</v>
      </c>
      <c r="BE25">
        <v>7.45</v>
      </c>
      <c r="BF25">
        <v>1.3</v>
      </c>
      <c r="BG25">
        <v>3.94</v>
      </c>
      <c r="BH25">
        <v>5.63</v>
      </c>
      <c r="BI25">
        <v>7.03</v>
      </c>
      <c r="BJ25">
        <v>3.21</v>
      </c>
      <c r="BK25">
        <v>4.0599999999999996</v>
      </c>
      <c r="BL25">
        <v>0.82</v>
      </c>
      <c r="BM25">
        <v>0</v>
      </c>
      <c r="BN25">
        <v>0.42</v>
      </c>
      <c r="BO25">
        <v>13.77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82.78</v>
      </c>
    </row>
    <row r="26" spans="1:75">
      <c r="A26" t="s">
        <v>68</v>
      </c>
      <c r="B26">
        <v>0</v>
      </c>
      <c r="C26">
        <v>0</v>
      </c>
      <c r="D26">
        <v>4.2</v>
      </c>
      <c r="E26">
        <v>0</v>
      </c>
      <c r="F26">
        <v>0</v>
      </c>
      <c r="G26">
        <v>34.752000000000002</v>
      </c>
      <c r="H26">
        <v>0</v>
      </c>
      <c r="I26">
        <v>66.855999999999995</v>
      </c>
      <c r="J26">
        <v>0</v>
      </c>
      <c r="K26">
        <v>215.533728</v>
      </c>
      <c r="L26">
        <v>653.15250000000003</v>
      </c>
      <c r="M26">
        <v>45</v>
      </c>
      <c r="N26">
        <v>118.125</v>
      </c>
      <c r="O26">
        <v>123.66562500000001</v>
      </c>
      <c r="P26">
        <v>109.5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345.375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0</v>
      </c>
      <c r="AE26">
        <v>47.470999999999997</v>
      </c>
      <c r="AF26">
        <v>8.8740000000000006</v>
      </c>
      <c r="AG26">
        <v>38.981999999999999</v>
      </c>
      <c r="AH26">
        <v>152.94049999999999</v>
      </c>
      <c r="AI26">
        <v>10.183999999999999</v>
      </c>
      <c r="AJ26">
        <v>0</v>
      </c>
      <c r="AK26">
        <v>50.5062</v>
      </c>
      <c r="AL26">
        <v>79.364599999999996</v>
      </c>
      <c r="AM26">
        <v>5.2786799999999996</v>
      </c>
      <c r="AN26">
        <v>0.87997999999999998</v>
      </c>
      <c r="AO26">
        <v>28.812000000000001</v>
      </c>
      <c r="AP26">
        <v>11.529</v>
      </c>
      <c r="AQ26">
        <v>0</v>
      </c>
      <c r="AR26">
        <v>30.939599999999999</v>
      </c>
      <c r="AS26">
        <v>0</v>
      </c>
      <c r="AT26">
        <v>14.9968</v>
      </c>
      <c r="AU26">
        <v>0</v>
      </c>
      <c r="AV26">
        <v>11.55</v>
      </c>
      <c r="AW26">
        <v>34.752000000000002</v>
      </c>
      <c r="AX26">
        <v>2.1920000000000002</v>
      </c>
      <c r="AY26">
        <v>0</v>
      </c>
      <c r="AZ26">
        <f t="shared" si="0"/>
        <v>83</v>
      </c>
      <c r="BA26">
        <f t="shared" si="1"/>
        <v>2711.095022</v>
      </c>
      <c r="BD26">
        <v>25.43</v>
      </c>
      <c r="BE26">
        <v>7.45</v>
      </c>
      <c r="BF26">
        <v>1.41</v>
      </c>
      <c r="BG26">
        <v>3.94</v>
      </c>
      <c r="BH26">
        <v>5.63</v>
      </c>
      <c r="BI26">
        <v>7.03</v>
      </c>
      <c r="BJ26">
        <v>3.21</v>
      </c>
      <c r="BK26">
        <v>4.1500000000000004</v>
      </c>
      <c r="BL26">
        <v>0.84</v>
      </c>
      <c r="BM26">
        <v>0</v>
      </c>
      <c r="BN26">
        <v>0.42</v>
      </c>
      <c r="BO26">
        <v>13.77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83</v>
      </c>
    </row>
    <row r="27" spans="1:75">
      <c r="A27" t="s">
        <v>69</v>
      </c>
      <c r="B27">
        <v>0</v>
      </c>
      <c r="C27">
        <v>0</v>
      </c>
      <c r="D27">
        <v>6.3</v>
      </c>
      <c r="E27">
        <v>0</v>
      </c>
      <c r="F27">
        <v>10.86</v>
      </c>
      <c r="G27">
        <v>5.43</v>
      </c>
      <c r="H27">
        <v>0</v>
      </c>
      <c r="I27">
        <v>50.415999999999997</v>
      </c>
      <c r="J27">
        <v>7.6719999999999997</v>
      </c>
      <c r="K27">
        <v>215.533728</v>
      </c>
      <c r="L27">
        <v>653.15250000000003</v>
      </c>
      <c r="M27">
        <v>45</v>
      </c>
      <c r="N27">
        <v>118.125</v>
      </c>
      <c r="O27">
        <v>123.66562500000001</v>
      </c>
      <c r="P27">
        <v>109.5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345.375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0</v>
      </c>
      <c r="AE27">
        <v>47.470999999999997</v>
      </c>
      <c r="AF27">
        <v>8.8740000000000006</v>
      </c>
      <c r="AG27">
        <v>38.981999999999999</v>
      </c>
      <c r="AH27">
        <v>152.94049999999999</v>
      </c>
      <c r="AI27">
        <v>19.094999999999999</v>
      </c>
      <c r="AJ27">
        <v>0</v>
      </c>
      <c r="AK27">
        <v>50.5062</v>
      </c>
      <c r="AL27">
        <v>79.364599999999996</v>
      </c>
      <c r="AM27">
        <v>5.2786799999999996</v>
      </c>
      <c r="AN27">
        <v>0.87997999999999998</v>
      </c>
      <c r="AO27">
        <v>28.812000000000001</v>
      </c>
      <c r="AP27">
        <v>11.529</v>
      </c>
      <c r="AQ27">
        <v>0</v>
      </c>
      <c r="AR27">
        <v>30.939599999999999</v>
      </c>
      <c r="AS27">
        <v>0</v>
      </c>
      <c r="AT27">
        <v>14.9968</v>
      </c>
      <c r="AU27">
        <v>0</v>
      </c>
      <c r="AV27">
        <v>11.55</v>
      </c>
      <c r="AW27">
        <v>53.213999999999999</v>
      </c>
      <c r="AX27">
        <v>10.96</v>
      </c>
      <c r="AY27">
        <v>0</v>
      </c>
      <c r="AZ27">
        <f t="shared" si="0"/>
        <v>81.599999999999994</v>
      </c>
      <c r="BA27">
        <f t="shared" si="1"/>
        <v>2720.7060219999994</v>
      </c>
      <c r="BD27">
        <v>24.08</v>
      </c>
      <c r="BE27">
        <v>7.63</v>
      </c>
      <c r="BF27">
        <v>1.4</v>
      </c>
      <c r="BG27">
        <v>4.0599999999999996</v>
      </c>
      <c r="BH27">
        <v>5.81</v>
      </c>
      <c r="BI27">
        <v>7.17</v>
      </c>
      <c r="BJ27">
        <v>3.11</v>
      </c>
      <c r="BK27">
        <v>4.1500000000000004</v>
      </c>
      <c r="BL27">
        <v>0.88</v>
      </c>
      <c r="BM27">
        <v>0</v>
      </c>
      <c r="BN27">
        <v>0.43</v>
      </c>
      <c r="BO27">
        <v>12.95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81.599999999999994</v>
      </c>
    </row>
    <row r="28" spans="1:75">
      <c r="A28" t="s">
        <v>70</v>
      </c>
      <c r="B28">
        <v>0</v>
      </c>
      <c r="C28">
        <v>0</v>
      </c>
      <c r="D28">
        <v>6.3</v>
      </c>
      <c r="E28">
        <v>0</v>
      </c>
      <c r="F28">
        <v>10.86</v>
      </c>
      <c r="G28">
        <v>5.43</v>
      </c>
      <c r="H28">
        <v>0</v>
      </c>
      <c r="I28">
        <v>50.415999999999997</v>
      </c>
      <c r="J28">
        <v>7.6719999999999997</v>
      </c>
      <c r="K28">
        <v>215.533728</v>
      </c>
      <c r="L28">
        <v>653.15250000000003</v>
      </c>
      <c r="M28">
        <v>45</v>
      </c>
      <c r="N28">
        <v>118.125</v>
      </c>
      <c r="O28">
        <v>123.66562500000001</v>
      </c>
      <c r="P28">
        <v>109.5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345.375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0</v>
      </c>
      <c r="AE28">
        <v>47.470999999999997</v>
      </c>
      <c r="AF28">
        <v>8.8740000000000006</v>
      </c>
      <c r="AG28">
        <v>38.981999999999999</v>
      </c>
      <c r="AH28">
        <v>152.94049999999999</v>
      </c>
      <c r="AI28">
        <v>66.195999999999998</v>
      </c>
      <c r="AJ28">
        <v>0</v>
      </c>
      <c r="AK28">
        <v>50.5062</v>
      </c>
      <c r="AL28">
        <v>79.364599999999996</v>
      </c>
      <c r="AM28">
        <v>5.2786799999999996</v>
      </c>
      <c r="AN28">
        <v>0.87997999999999998</v>
      </c>
      <c r="AO28">
        <v>28.812000000000001</v>
      </c>
      <c r="AP28">
        <v>11.529</v>
      </c>
      <c r="AQ28">
        <v>0</v>
      </c>
      <c r="AR28">
        <v>30.939599999999999</v>
      </c>
      <c r="AS28">
        <v>0</v>
      </c>
      <c r="AT28">
        <v>14.9968</v>
      </c>
      <c r="AU28">
        <v>0</v>
      </c>
      <c r="AV28">
        <v>11.55</v>
      </c>
      <c r="AW28">
        <v>53.213999999999999</v>
      </c>
      <c r="AX28">
        <v>10.96</v>
      </c>
      <c r="AY28">
        <v>0</v>
      </c>
      <c r="AZ28">
        <f t="shared" si="0"/>
        <v>81.599999999999994</v>
      </c>
      <c r="BA28">
        <f t="shared" si="1"/>
        <v>2767.8070219999995</v>
      </c>
      <c r="BD28">
        <v>24.08</v>
      </c>
      <c r="BE28">
        <v>7.63</v>
      </c>
      <c r="BF28">
        <v>1.4</v>
      </c>
      <c r="BG28">
        <v>4.0599999999999996</v>
      </c>
      <c r="BH28">
        <v>5.81</v>
      </c>
      <c r="BI28">
        <v>7.17</v>
      </c>
      <c r="BJ28">
        <v>3.11</v>
      </c>
      <c r="BK28">
        <v>4.1500000000000004</v>
      </c>
      <c r="BL28">
        <v>0.88</v>
      </c>
      <c r="BM28">
        <v>0</v>
      </c>
      <c r="BN28">
        <v>0.43</v>
      </c>
      <c r="BO28">
        <v>12.95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81.599999999999994</v>
      </c>
    </row>
    <row r="29" spans="1:75">
      <c r="A29" t="s">
        <v>71</v>
      </c>
      <c r="B29">
        <v>0</v>
      </c>
      <c r="C29">
        <v>0</v>
      </c>
      <c r="D29">
        <v>6.3</v>
      </c>
      <c r="E29">
        <v>0</v>
      </c>
      <c r="F29">
        <v>10.86</v>
      </c>
      <c r="G29">
        <v>5.43</v>
      </c>
      <c r="H29">
        <v>0</v>
      </c>
      <c r="I29">
        <v>50.415999999999997</v>
      </c>
      <c r="J29">
        <v>7.6719999999999997</v>
      </c>
      <c r="K29">
        <v>215.533728</v>
      </c>
      <c r="L29">
        <v>653.15250000000003</v>
      </c>
      <c r="M29">
        <v>45</v>
      </c>
      <c r="N29">
        <v>118.125</v>
      </c>
      <c r="O29">
        <v>123.66562500000001</v>
      </c>
      <c r="P29">
        <v>109.5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345.375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0</v>
      </c>
      <c r="AE29">
        <v>47.470999999999997</v>
      </c>
      <c r="AF29">
        <v>8.8740000000000006</v>
      </c>
      <c r="AG29">
        <v>38.981999999999999</v>
      </c>
      <c r="AH29">
        <v>152.94049999999999</v>
      </c>
      <c r="AI29">
        <v>66.195999999999998</v>
      </c>
      <c r="AJ29">
        <v>0</v>
      </c>
      <c r="AK29">
        <v>50.5062</v>
      </c>
      <c r="AL29">
        <v>79.364599999999996</v>
      </c>
      <c r="AM29">
        <v>5.2786799999999996</v>
      </c>
      <c r="AN29">
        <v>0.87997999999999998</v>
      </c>
      <c r="AO29">
        <v>28.812000000000001</v>
      </c>
      <c r="AP29">
        <v>11.529</v>
      </c>
      <c r="AQ29">
        <v>0</v>
      </c>
      <c r="AR29">
        <v>30.939599999999999</v>
      </c>
      <c r="AS29">
        <v>0</v>
      </c>
      <c r="AT29">
        <v>14.9968</v>
      </c>
      <c r="AU29">
        <v>0</v>
      </c>
      <c r="AV29">
        <v>11.55</v>
      </c>
      <c r="AW29">
        <v>53.213999999999999</v>
      </c>
      <c r="AX29">
        <v>10.96</v>
      </c>
      <c r="AY29">
        <v>0</v>
      </c>
      <c r="AZ29">
        <f t="shared" si="0"/>
        <v>81.66</v>
      </c>
      <c r="BA29">
        <f t="shared" si="1"/>
        <v>2767.8670219999995</v>
      </c>
      <c r="BD29">
        <v>24.08</v>
      </c>
      <c r="BE29">
        <v>7.63</v>
      </c>
      <c r="BF29">
        <v>1.46</v>
      </c>
      <c r="BG29">
        <v>4.0599999999999996</v>
      </c>
      <c r="BH29">
        <v>5.81</v>
      </c>
      <c r="BI29">
        <v>7.17</v>
      </c>
      <c r="BJ29">
        <v>3.11</v>
      </c>
      <c r="BK29">
        <v>4.1500000000000004</v>
      </c>
      <c r="BL29">
        <v>0.88</v>
      </c>
      <c r="BM29">
        <v>0</v>
      </c>
      <c r="BN29">
        <v>0.43</v>
      </c>
      <c r="BO29">
        <v>12.95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81.66</v>
      </c>
    </row>
    <row r="30" spans="1:75">
      <c r="A30" t="s">
        <v>72</v>
      </c>
      <c r="B30">
        <v>0</v>
      </c>
      <c r="C30">
        <v>0</v>
      </c>
      <c r="D30">
        <v>6.3</v>
      </c>
      <c r="E30">
        <v>0</v>
      </c>
      <c r="F30">
        <v>10.86</v>
      </c>
      <c r="G30">
        <v>5.43</v>
      </c>
      <c r="H30">
        <v>0</v>
      </c>
      <c r="I30">
        <v>50.415999999999997</v>
      </c>
      <c r="J30">
        <v>7.6719999999999997</v>
      </c>
      <c r="K30">
        <v>215.533728</v>
      </c>
      <c r="L30">
        <v>653.15250000000003</v>
      </c>
      <c r="M30">
        <v>45</v>
      </c>
      <c r="N30">
        <v>118.125</v>
      </c>
      <c r="O30">
        <v>123.66562500000001</v>
      </c>
      <c r="P30">
        <v>109.5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345.375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0</v>
      </c>
      <c r="AE30">
        <v>47.470999999999997</v>
      </c>
      <c r="AF30">
        <v>8.8740000000000006</v>
      </c>
      <c r="AG30">
        <v>38.981999999999999</v>
      </c>
      <c r="AH30">
        <v>152.94049999999999</v>
      </c>
      <c r="AI30">
        <v>66.195999999999998</v>
      </c>
      <c r="AJ30">
        <v>0</v>
      </c>
      <c r="AK30">
        <v>50.5062</v>
      </c>
      <c r="AL30">
        <v>79.364599999999996</v>
      </c>
      <c r="AM30">
        <v>5.2786799999999996</v>
      </c>
      <c r="AN30">
        <v>0.87997999999999998</v>
      </c>
      <c r="AO30">
        <v>28.812000000000001</v>
      </c>
      <c r="AP30">
        <v>11.529</v>
      </c>
      <c r="AQ30">
        <v>0</v>
      </c>
      <c r="AR30">
        <v>30.939599999999999</v>
      </c>
      <c r="AS30">
        <v>0</v>
      </c>
      <c r="AT30">
        <v>14.9968</v>
      </c>
      <c r="AU30">
        <v>0</v>
      </c>
      <c r="AV30">
        <v>11.55</v>
      </c>
      <c r="AW30">
        <v>53.213999999999999</v>
      </c>
      <c r="AX30">
        <v>10.96</v>
      </c>
      <c r="AY30">
        <v>0</v>
      </c>
      <c r="AZ30">
        <f t="shared" si="0"/>
        <v>81.66</v>
      </c>
      <c r="BA30">
        <f t="shared" si="1"/>
        <v>2767.8670219999995</v>
      </c>
      <c r="BD30">
        <v>24.08</v>
      </c>
      <c r="BE30">
        <v>7.63</v>
      </c>
      <c r="BF30">
        <v>1.46</v>
      </c>
      <c r="BG30">
        <v>4.0599999999999996</v>
      </c>
      <c r="BH30">
        <v>5.81</v>
      </c>
      <c r="BI30">
        <v>7.17</v>
      </c>
      <c r="BJ30">
        <v>3.11</v>
      </c>
      <c r="BK30">
        <v>4.1500000000000004</v>
      </c>
      <c r="BL30">
        <v>0.88</v>
      </c>
      <c r="BM30">
        <v>0</v>
      </c>
      <c r="BN30">
        <v>0.43</v>
      </c>
      <c r="BO30">
        <v>12.95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81.66</v>
      </c>
    </row>
    <row r="31" spans="1:75">
      <c r="A31" t="s">
        <v>73</v>
      </c>
      <c r="B31">
        <v>0</v>
      </c>
      <c r="C31">
        <v>0</v>
      </c>
      <c r="D31">
        <v>6.3</v>
      </c>
      <c r="E31">
        <v>0</v>
      </c>
      <c r="F31">
        <v>10.86</v>
      </c>
      <c r="G31">
        <v>5.43</v>
      </c>
      <c r="H31">
        <v>0</v>
      </c>
      <c r="I31">
        <v>50.415999999999997</v>
      </c>
      <c r="J31">
        <v>7.6719999999999997</v>
      </c>
      <c r="K31">
        <v>215.533728</v>
      </c>
      <c r="L31">
        <v>653.15250000000003</v>
      </c>
      <c r="M31">
        <v>45</v>
      </c>
      <c r="N31">
        <v>118.125</v>
      </c>
      <c r="O31">
        <v>123.66562500000001</v>
      </c>
      <c r="P31">
        <v>109.5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345.375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28.09872</v>
      </c>
      <c r="AB31">
        <v>39.510120000000001</v>
      </c>
      <c r="AC31">
        <v>19.35568</v>
      </c>
      <c r="AD31">
        <v>0</v>
      </c>
      <c r="AE31">
        <v>47.470999999999997</v>
      </c>
      <c r="AF31">
        <v>8.8740000000000006</v>
      </c>
      <c r="AG31">
        <v>38.981999999999999</v>
      </c>
      <c r="AH31">
        <v>152.94049999999999</v>
      </c>
      <c r="AI31">
        <v>66.195999999999998</v>
      </c>
      <c r="AJ31">
        <v>0</v>
      </c>
      <c r="AK31">
        <v>50.5062</v>
      </c>
      <c r="AL31">
        <v>79.364599999999996</v>
      </c>
      <c r="AM31">
        <v>5.2786799999999996</v>
      </c>
      <c r="AN31">
        <v>0.87997999999999998</v>
      </c>
      <c r="AO31">
        <v>28.518000000000001</v>
      </c>
      <c r="AP31">
        <v>11.529</v>
      </c>
      <c r="AQ31">
        <v>0</v>
      </c>
      <c r="AR31">
        <v>30.939599999999999</v>
      </c>
      <c r="AS31">
        <v>0</v>
      </c>
      <c r="AT31">
        <v>14.9968</v>
      </c>
      <c r="AU31">
        <v>0</v>
      </c>
      <c r="AV31">
        <v>11.55</v>
      </c>
      <c r="AW31">
        <v>53.213999999999999</v>
      </c>
      <c r="AX31">
        <v>10.96</v>
      </c>
      <c r="AY31">
        <v>0</v>
      </c>
      <c r="AZ31">
        <f t="shared" si="0"/>
        <v>81.919999999999987</v>
      </c>
      <c r="BA31">
        <f t="shared" si="1"/>
        <v>2744.0765339999998</v>
      </c>
      <c r="BD31">
        <v>24.08</v>
      </c>
      <c r="BE31">
        <v>7.63</v>
      </c>
      <c r="BF31">
        <v>1.46</v>
      </c>
      <c r="BG31">
        <v>4.0599999999999996</v>
      </c>
      <c r="BH31">
        <v>5.81</v>
      </c>
      <c r="BI31">
        <v>7.17</v>
      </c>
      <c r="BJ31">
        <v>3.11</v>
      </c>
      <c r="BK31">
        <v>4.09</v>
      </c>
      <c r="BL31">
        <v>0.87</v>
      </c>
      <c r="BM31">
        <v>0</v>
      </c>
      <c r="BN31">
        <v>0.43</v>
      </c>
      <c r="BO31">
        <v>13.28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81.919999999999987</v>
      </c>
    </row>
    <row r="32" spans="1:75">
      <c r="A32" t="s">
        <v>74</v>
      </c>
      <c r="B32">
        <v>0</v>
      </c>
      <c r="C32">
        <v>0</v>
      </c>
      <c r="D32">
        <v>6.3</v>
      </c>
      <c r="E32">
        <v>0</v>
      </c>
      <c r="F32">
        <v>10.86</v>
      </c>
      <c r="G32">
        <v>5.43</v>
      </c>
      <c r="H32">
        <v>0</v>
      </c>
      <c r="I32">
        <v>50.415999999999997</v>
      </c>
      <c r="J32">
        <v>7.6719999999999997</v>
      </c>
      <c r="K32">
        <v>215.533728</v>
      </c>
      <c r="L32">
        <v>653.15250000000003</v>
      </c>
      <c r="M32">
        <v>45</v>
      </c>
      <c r="N32">
        <v>118.125</v>
      </c>
      <c r="O32">
        <v>123.66562500000001</v>
      </c>
      <c r="P32">
        <v>109.5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345.375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28.09872</v>
      </c>
      <c r="AB32">
        <v>39.510120000000001</v>
      </c>
      <c r="AC32">
        <v>19.35568</v>
      </c>
      <c r="AD32">
        <v>0</v>
      </c>
      <c r="AE32">
        <v>47.470999999999997</v>
      </c>
      <c r="AF32">
        <v>8.8740000000000006</v>
      </c>
      <c r="AG32">
        <v>38.981999999999999</v>
      </c>
      <c r="AH32">
        <v>152.94049999999999</v>
      </c>
      <c r="AI32">
        <v>66.195999999999998</v>
      </c>
      <c r="AJ32">
        <v>0</v>
      </c>
      <c r="AK32">
        <v>50.5062</v>
      </c>
      <c r="AL32">
        <v>79.364599999999996</v>
      </c>
      <c r="AM32">
        <v>5.2786799999999996</v>
      </c>
      <c r="AN32">
        <v>0.87997999999999998</v>
      </c>
      <c r="AO32">
        <v>28.518000000000001</v>
      </c>
      <c r="AP32">
        <v>11.529</v>
      </c>
      <c r="AQ32">
        <v>0</v>
      </c>
      <c r="AR32">
        <v>30.939599999999999</v>
      </c>
      <c r="AS32">
        <v>0</v>
      </c>
      <c r="AT32">
        <v>14.9968</v>
      </c>
      <c r="AU32">
        <v>0</v>
      </c>
      <c r="AV32">
        <v>11.55</v>
      </c>
      <c r="AW32">
        <v>53.213999999999999</v>
      </c>
      <c r="AX32">
        <v>10.96</v>
      </c>
      <c r="AY32">
        <v>0</v>
      </c>
      <c r="AZ32">
        <f t="shared" si="0"/>
        <v>81.919999999999987</v>
      </c>
      <c r="BA32">
        <f t="shared" si="1"/>
        <v>2744.0765339999998</v>
      </c>
      <c r="BD32">
        <v>24.08</v>
      </c>
      <c r="BE32">
        <v>7.63</v>
      </c>
      <c r="BF32">
        <v>1.46</v>
      </c>
      <c r="BG32">
        <v>4.0599999999999996</v>
      </c>
      <c r="BH32">
        <v>5.81</v>
      </c>
      <c r="BI32">
        <v>7.17</v>
      </c>
      <c r="BJ32">
        <v>3.11</v>
      </c>
      <c r="BK32">
        <v>4.09</v>
      </c>
      <c r="BL32">
        <v>0.87</v>
      </c>
      <c r="BM32">
        <v>0</v>
      </c>
      <c r="BN32">
        <v>0.43</v>
      </c>
      <c r="BO32">
        <v>13.28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81.919999999999987</v>
      </c>
    </row>
    <row r="33" spans="1:75">
      <c r="A33" t="s">
        <v>75</v>
      </c>
      <c r="B33">
        <v>0</v>
      </c>
      <c r="C33">
        <v>0</v>
      </c>
      <c r="D33">
        <v>6.3</v>
      </c>
      <c r="E33">
        <v>0</v>
      </c>
      <c r="F33">
        <v>10.86</v>
      </c>
      <c r="G33">
        <v>5.43</v>
      </c>
      <c r="H33">
        <v>0</v>
      </c>
      <c r="I33">
        <v>50.415999999999997</v>
      </c>
      <c r="J33">
        <v>7.6719999999999997</v>
      </c>
      <c r="K33">
        <v>215.533728</v>
      </c>
      <c r="L33">
        <v>653.15250000000003</v>
      </c>
      <c r="M33">
        <v>45</v>
      </c>
      <c r="N33">
        <v>118.125</v>
      </c>
      <c r="O33">
        <v>123.66562500000001</v>
      </c>
      <c r="P33">
        <v>109.5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28.09872</v>
      </c>
      <c r="AB33">
        <v>39.510120000000001</v>
      </c>
      <c r="AC33">
        <v>19.35568</v>
      </c>
      <c r="AD33">
        <v>0</v>
      </c>
      <c r="AE33">
        <v>47.470999999999997</v>
      </c>
      <c r="AF33">
        <v>8.8740000000000006</v>
      </c>
      <c r="AG33">
        <v>38.981999999999999</v>
      </c>
      <c r="AH33">
        <v>152.94049999999999</v>
      </c>
      <c r="AI33">
        <v>66.195999999999998</v>
      </c>
      <c r="AJ33">
        <v>0</v>
      </c>
      <c r="AK33">
        <v>50.5062</v>
      </c>
      <c r="AL33">
        <v>79.364599999999996</v>
      </c>
      <c r="AM33">
        <v>5.2786799999999996</v>
      </c>
      <c r="AN33">
        <v>0.91823999999999995</v>
      </c>
      <c r="AO33">
        <v>28.224</v>
      </c>
      <c r="AP33">
        <v>11.529</v>
      </c>
      <c r="AQ33">
        <v>0</v>
      </c>
      <c r="AR33">
        <v>30.939599999999999</v>
      </c>
      <c r="AS33">
        <v>0</v>
      </c>
      <c r="AT33">
        <v>14.9968</v>
      </c>
      <c r="AU33">
        <v>0</v>
      </c>
      <c r="AV33">
        <v>11.55</v>
      </c>
      <c r="AW33">
        <v>53.213999999999999</v>
      </c>
      <c r="AX33">
        <v>10.96</v>
      </c>
      <c r="AY33">
        <v>0</v>
      </c>
      <c r="AZ33">
        <f t="shared" si="0"/>
        <v>82.589999999999989</v>
      </c>
      <c r="BA33">
        <f t="shared" si="1"/>
        <v>2744.4907939999998</v>
      </c>
      <c r="BD33">
        <v>24.08</v>
      </c>
      <c r="BE33">
        <v>7.63</v>
      </c>
      <c r="BF33">
        <v>1.46</v>
      </c>
      <c r="BG33">
        <v>4.0599999999999996</v>
      </c>
      <c r="BH33">
        <v>5.81</v>
      </c>
      <c r="BI33">
        <v>7.17</v>
      </c>
      <c r="BJ33">
        <v>3.11</v>
      </c>
      <c r="BK33">
        <v>4.09</v>
      </c>
      <c r="BL33">
        <v>0.87</v>
      </c>
      <c r="BM33">
        <v>0</v>
      </c>
      <c r="BN33">
        <v>0.43</v>
      </c>
      <c r="BO33">
        <v>13.95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82.589999999999989</v>
      </c>
    </row>
    <row r="34" spans="1:75">
      <c r="A34" t="s">
        <v>76</v>
      </c>
      <c r="B34">
        <v>0</v>
      </c>
      <c r="C34">
        <v>0</v>
      </c>
      <c r="D34">
        <v>6.3</v>
      </c>
      <c r="E34">
        <v>0</v>
      </c>
      <c r="F34">
        <v>10.86</v>
      </c>
      <c r="G34">
        <v>5.43</v>
      </c>
      <c r="H34">
        <v>0</v>
      </c>
      <c r="I34">
        <v>50.415999999999997</v>
      </c>
      <c r="J34">
        <v>7.6719999999999997</v>
      </c>
      <c r="K34">
        <v>215.533728</v>
      </c>
      <c r="L34">
        <v>653.15250000000003</v>
      </c>
      <c r="M34">
        <v>45</v>
      </c>
      <c r="N34">
        <v>118.125</v>
      </c>
      <c r="O34">
        <v>123.66562500000001</v>
      </c>
      <c r="P34">
        <v>109.5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28.09872</v>
      </c>
      <c r="AB34">
        <v>39.510120000000001</v>
      </c>
      <c r="AC34">
        <v>19.35568</v>
      </c>
      <c r="AD34">
        <v>0</v>
      </c>
      <c r="AE34">
        <v>47.470999999999997</v>
      </c>
      <c r="AF34">
        <v>8.8740000000000006</v>
      </c>
      <c r="AG34">
        <v>38.981999999999999</v>
      </c>
      <c r="AH34">
        <v>152.94049999999999</v>
      </c>
      <c r="AI34">
        <v>7.6379999999999999</v>
      </c>
      <c r="AJ34">
        <v>0</v>
      </c>
      <c r="AK34">
        <v>50.5062</v>
      </c>
      <c r="AL34">
        <v>79.364599999999996</v>
      </c>
      <c r="AM34">
        <v>5.2786799999999996</v>
      </c>
      <c r="AN34">
        <v>0.91823999999999995</v>
      </c>
      <c r="AO34">
        <v>28.224</v>
      </c>
      <c r="AP34">
        <v>11.529</v>
      </c>
      <c r="AQ34">
        <v>0</v>
      </c>
      <c r="AR34">
        <v>30.939599999999999</v>
      </c>
      <c r="AS34">
        <v>0</v>
      </c>
      <c r="AT34">
        <v>14.9968</v>
      </c>
      <c r="AU34">
        <v>0</v>
      </c>
      <c r="AV34">
        <v>11.55</v>
      </c>
      <c r="AW34">
        <v>53.213999999999999</v>
      </c>
      <c r="AX34">
        <v>10.96</v>
      </c>
      <c r="AY34">
        <v>0</v>
      </c>
      <c r="AZ34">
        <f t="shared" si="0"/>
        <v>82.589999999999989</v>
      </c>
      <c r="BA34">
        <f t="shared" si="1"/>
        <v>2685.9327939999998</v>
      </c>
      <c r="BD34">
        <v>24.08</v>
      </c>
      <c r="BE34">
        <v>7.63</v>
      </c>
      <c r="BF34">
        <v>1.46</v>
      </c>
      <c r="BG34">
        <v>4.0599999999999996</v>
      </c>
      <c r="BH34">
        <v>5.81</v>
      </c>
      <c r="BI34">
        <v>7.17</v>
      </c>
      <c r="BJ34">
        <v>3.11</v>
      </c>
      <c r="BK34">
        <v>4.09</v>
      </c>
      <c r="BL34">
        <v>0.87</v>
      </c>
      <c r="BM34">
        <v>0</v>
      </c>
      <c r="BN34">
        <v>0.43</v>
      </c>
      <c r="BO34">
        <v>13.95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82.589999999999989</v>
      </c>
    </row>
    <row r="35" spans="1:75">
      <c r="A35" t="s">
        <v>77</v>
      </c>
      <c r="B35">
        <v>0</v>
      </c>
      <c r="C35">
        <v>0</v>
      </c>
      <c r="D35">
        <v>6.3</v>
      </c>
      <c r="E35">
        <v>0</v>
      </c>
      <c r="F35">
        <v>10.86</v>
      </c>
      <c r="G35">
        <v>5.43</v>
      </c>
      <c r="H35">
        <v>0</v>
      </c>
      <c r="I35">
        <v>50.415999999999997</v>
      </c>
      <c r="J35">
        <v>7.6719999999999997</v>
      </c>
      <c r="K35">
        <v>215.533728</v>
      </c>
      <c r="L35">
        <v>653.15250000000003</v>
      </c>
      <c r="M35">
        <v>45</v>
      </c>
      <c r="N35">
        <v>118.125</v>
      </c>
      <c r="O35">
        <v>123.66562500000001</v>
      </c>
      <c r="P35">
        <v>108.75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345.375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14.128360000000001</v>
      </c>
      <c r="AB35">
        <v>39.510120000000001</v>
      </c>
      <c r="AC35">
        <v>19.35568</v>
      </c>
      <c r="AD35">
        <v>0</v>
      </c>
      <c r="AE35">
        <v>47.470999999999997</v>
      </c>
      <c r="AF35">
        <v>8.8740000000000006</v>
      </c>
      <c r="AG35">
        <v>38.981999999999999</v>
      </c>
      <c r="AH35">
        <v>152.94049999999999</v>
      </c>
      <c r="AI35">
        <v>2.5459999999999998</v>
      </c>
      <c r="AJ35">
        <v>0</v>
      </c>
      <c r="AK35">
        <v>50.5062</v>
      </c>
      <c r="AL35">
        <v>79.364599999999996</v>
      </c>
      <c r="AM35">
        <v>5.2786799999999996</v>
      </c>
      <c r="AN35">
        <v>0.91823999999999995</v>
      </c>
      <c r="AO35">
        <v>28.224</v>
      </c>
      <c r="AP35">
        <v>11.529</v>
      </c>
      <c r="AQ35">
        <v>0</v>
      </c>
      <c r="AR35">
        <v>30.939599999999999</v>
      </c>
      <c r="AS35">
        <v>0</v>
      </c>
      <c r="AT35">
        <v>14.9968</v>
      </c>
      <c r="AU35">
        <v>0</v>
      </c>
      <c r="AV35">
        <v>11.55</v>
      </c>
      <c r="AW35">
        <v>53.213999999999999</v>
      </c>
      <c r="AX35">
        <v>10.96</v>
      </c>
      <c r="AY35">
        <v>0</v>
      </c>
      <c r="AZ35">
        <f t="shared" si="0"/>
        <v>82.589999999999989</v>
      </c>
      <c r="BA35">
        <f t="shared" si="1"/>
        <v>2666.1204339999995</v>
      </c>
      <c r="BD35">
        <v>24.08</v>
      </c>
      <c r="BE35">
        <v>7.63</v>
      </c>
      <c r="BF35">
        <v>1.46</v>
      </c>
      <c r="BG35">
        <v>4.0599999999999996</v>
      </c>
      <c r="BH35">
        <v>5.81</v>
      </c>
      <c r="BI35">
        <v>7.17</v>
      </c>
      <c r="BJ35">
        <v>3.11</v>
      </c>
      <c r="BK35">
        <v>4.09</v>
      </c>
      <c r="BL35">
        <v>0.87</v>
      </c>
      <c r="BM35">
        <v>0</v>
      </c>
      <c r="BN35">
        <v>0.43</v>
      </c>
      <c r="BO35">
        <v>13.95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82.589999999999989</v>
      </c>
    </row>
    <row r="36" spans="1:75">
      <c r="A36" t="s">
        <v>78</v>
      </c>
      <c r="B36">
        <v>0</v>
      </c>
      <c r="C36">
        <v>0</v>
      </c>
      <c r="D36">
        <v>6.3</v>
      </c>
      <c r="E36">
        <v>0</v>
      </c>
      <c r="F36">
        <v>10.86</v>
      </c>
      <c r="G36">
        <v>5.43</v>
      </c>
      <c r="H36">
        <v>0</v>
      </c>
      <c r="I36">
        <v>50.415999999999997</v>
      </c>
      <c r="J36">
        <v>7.6719999999999997</v>
      </c>
      <c r="K36">
        <v>215.533728</v>
      </c>
      <c r="L36">
        <v>653.15250000000003</v>
      </c>
      <c r="M36">
        <v>45</v>
      </c>
      <c r="N36">
        <v>118.125</v>
      </c>
      <c r="O36">
        <v>123.66562500000001</v>
      </c>
      <c r="P36">
        <v>108.75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345.375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14.128360000000001</v>
      </c>
      <c r="AB36">
        <v>39.510120000000001</v>
      </c>
      <c r="AC36">
        <v>19.35568</v>
      </c>
      <c r="AD36">
        <v>0</v>
      </c>
      <c r="AE36">
        <v>47.470999999999997</v>
      </c>
      <c r="AF36">
        <v>8.8740000000000006</v>
      </c>
      <c r="AG36">
        <v>38.981999999999999</v>
      </c>
      <c r="AH36">
        <v>152.94049999999999</v>
      </c>
      <c r="AI36">
        <v>14.003</v>
      </c>
      <c r="AJ36">
        <v>0</v>
      </c>
      <c r="AK36">
        <v>50.5062</v>
      </c>
      <c r="AL36">
        <v>79.364599999999996</v>
      </c>
      <c r="AM36">
        <v>5.2786799999999996</v>
      </c>
      <c r="AN36">
        <v>0.91823999999999995</v>
      </c>
      <c r="AO36">
        <v>28.224</v>
      </c>
      <c r="AP36">
        <v>11.529</v>
      </c>
      <c r="AQ36">
        <v>0</v>
      </c>
      <c r="AR36">
        <v>30.939599999999999</v>
      </c>
      <c r="AS36">
        <v>0</v>
      </c>
      <c r="AT36">
        <v>14.9968</v>
      </c>
      <c r="AU36">
        <v>0</v>
      </c>
      <c r="AV36">
        <v>11.55</v>
      </c>
      <c r="AW36">
        <v>53.213999999999999</v>
      </c>
      <c r="AX36">
        <v>10.96</v>
      </c>
      <c r="AY36">
        <v>0</v>
      </c>
      <c r="AZ36">
        <f t="shared" si="0"/>
        <v>82.589999999999989</v>
      </c>
      <c r="BA36">
        <f t="shared" si="1"/>
        <v>2677.5774339999998</v>
      </c>
      <c r="BD36">
        <v>24.08</v>
      </c>
      <c r="BE36">
        <v>7.63</v>
      </c>
      <c r="BF36">
        <v>1.46</v>
      </c>
      <c r="BG36">
        <v>4.0599999999999996</v>
      </c>
      <c r="BH36">
        <v>5.81</v>
      </c>
      <c r="BI36">
        <v>7.17</v>
      </c>
      <c r="BJ36">
        <v>3.11</v>
      </c>
      <c r="BK36">
        <v>4.09</v>
      </c>
      <c r="BL36">
        <v>0.87</v>
      </c>
      <c r="BM36">
        <v>0</v>
      </c>
      <c r="BN36">
        <v>0.43</v>
      </c>
      <c r="BO36">
        <v>13.95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82.589999999999989</v>
      </c>
    </row>
    <row r="37" spans="1:75">
      <c r="A37" t="s">
        <v>79</v>
      </c>
      <c r="B37">
        <v>0</v>
      </c>
      <c r="C37">
        <v>0</v>
      </c>
      <c r="D37">
        <v>6.3</v>
      </c>
      <c r="E37">
        <v>0</v>
      </c>
      <c r="F37">
        <v>10.86</v>
      </c>
      <c r="G37">
        <v>5.43</v>
      </c>
      <c r="H37">
        <v>0</v>
      </c>
      <c r="I37">
        <v>50.415999999999997</v>
      </c>
      <c r="J37">
        <v>7.6719999999999997</v>
      </c>
      <c r="K37">
        <v>215.533728</v>
      </c>
      <c r="L37">
        <v>653.15250000000003</v>
      </c>
      <c r="M37">
        <v>45</v>
      </c>
      <c r="N37">
        <v>118.125</v>
      </c>
      <c r="O37">
        <v>123.66562500000001</v>
      </c>
      <c r="P37">
        <v>108.75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345.375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9.4009999999999998</v>
      </c>
      <c r="AB37">
        <v>39.510120000000001</v>
      </c>
      <c r="AC37">
        <v>19.35568</v>
      </c>
      <c r="AD37">
        <v>0</v>
      </c>
      <c r="AE37">
        <v>47.470999999999997</v>
      </c>
      <c r="AF37">
        <v>8.8740000000000006</v>
      </c>
      <c r="AG37">
        <v>38.981999999999999</v>
      </c>
      <c r="AH37">
        <v>152.94049999999999</v>
      </c>
      <c r="AI37">
        <v>14.003</v>
      </c>
      <c r="AJ37">
        <v>0</v>
      </c>
      <c r="AK37">
        <v>50.5062</v>
      </c>
      <c r="AL37">
        <v>79.364599999999996</v>
      </c>
      <c r="AM37">
        <v>5.2786799999999996</v>
      </c>
      <c r="AN37">
        <v>0.91823999999999995</v>
      </c>
      <c r="AO37">
        <v>28.224</v>
      </c>
      <c r="AP37">
        <v>11.529</v>
      </c>
      <c r="AQ37">
        <v>0</v>
      </c>
      <c r="AR37">
        <v>30.939599999999999</v>
      </c>
      <c r="AS37">
        <v>0</v>
      </c>
      <c r="AT37">
        <v>14.9968</v>
      </c>
      <c r="AU37">
        <v>0</v>
      </c>
      <c r="AV37">
        <v>11.55</v>
      </c>
      <c r="AW37">
        <v>53.213999999999999</v>
      </c>
      <c r="AX37">
        <v>10.96</v>
      </c>
      <c r="AY37">
        <v>0</v>
      </c>
      <c r="AZ37">
        <f t="shared" si="0"/>
        <v>82.589999999999989</v>
      </c>
      <c r="BA37">
        <f t="shared" si="1"/>
        <v>2672.8500739999999</v>
      </c>
      <c r="BD37">
        <v>24.08</v>
      </c>
      <c r="BE37">
        <v>7.63</v>
      </c>
      <c r="BF37">
        <v>1.46</v>
      </c>
      <c r="BG37">
        <v>4.0599999999999996</v>
      </c>
      <c r="BH37">
        <v>5.81</v>
      </c>
      <c r="BI37">
        <v>7.17</v>
      </c>
      <c r="BJ37">
        <v>3.11</v>
      </c>
      <c r="BK37">
        <v>4.09</v>
      </c>
      <c r="BL37">
        <v>0.87</v>
      </c>
      <c r="BM37">
        <v>0</v>
      </c>
      <c r="BN37">
        <v>0.43</v>
      </c>
      <c r="BO37">
        <v>13.95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82.589999999999989</v>
      </c>
    </row>
    <row r="38" spans="1:75">
      <c r="A38" t="s">
        <v>80</v>
      </c>
      <c r="B38">
        <v>0</v>
      </c>
      <c r="C38">
        <v>0</v>
      </c>
      <c r="D38">
        <v>6.3</v>
      </c>
      <c r="E38">
        <v>0</v>
      </c>
      <c r="F38">
        <v>10.86</v>
      </c>
      <c r="G38">
        <v>5.43</v>
      </c>
      <c r="H38">
        <v>0</v>
      </c>
      <c r="I38">
        <v>50.415999999999997</v>
      </c>
      <c r="J38">
        <v>7.6719999999999997</v>
      </c>
      <c r="K38">
        <v>215.533728</v>
      </c>
      <c r="L38">
        <v>653.15250000000003</v>
      </c>
      <c r="M38">
        <v>45</v>
      </c>
      <c r="N38">
        <v>118.125</v>
      </c>
      <c r="O38">
        <v>123.66562500000001</v>
      </c>
      <c r="P38">
        <v>108.75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345.375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39.510120000000001</v>
      </c>
      <c r="AC38">
        <v>19.35568</v>
      </c>
      <c r="AD38">
        <v>0</v>
      </c>
      <c r="AE38">
        <v>47.470999999999997</v>
      </c>
      <c r="AF38">
        <v>8.8740000000000006</v>
      </c>
      <c r="AG38">
        <v>38.981999999999999</v>
      </c>
      <c r="AH38">
        <v>152.94049999999999</v>
      </c>
      <c r="AI38">
        <v>14.003</v>
      </c>
      <c r="AJ38">
        <v>0</v>
      </c>
      <c r="AK38">
        <v>50.5062</v>
      </c>
      <c r="AL38">
        <v>79.364599999999996</v>
      </c>
      <c r="AM38">
        <v>5.2786799999999996</v>
      </c>
      <c r="AN38">
        <v>0.91823999999999995</v>
      </c>
      <c r="AO38">
        <v>28.224</v>
      </c>
      <c r="AP38">
        <v>11.529</v>
      </c>
      <c r="AQ38">
        <v>0</v>
      </c>
      <c r="AR38">
        <v>30.939599999999999</v>
      </c>
      <c r="AS38">
        <v>0</v>
      </c>
      <c r="AT38">
        <v>14.9968</v>
      </c>
      <c r="AU38">
        <v>0</v>
      </c>
      <c r="AV38">
        <v>11.55</v>
      </c>
      <c r="AW38">
        <v>53.213999999999999</v>
      </c>
      <c r="AX38">
        <v>10.96</v>
      </c>
      <c r="AY38">
        <v>0</v>
      </c>
      <c r="AZ38">
        <f t="shared" si="0"/>
        <v>82.589999999999989</v>
      </c>
      <c r="BA38">
        <f t="shared" si="1"/>
        <v>2663.4490739999997</v>
      </c>
      <c r="BD38">
        <v>24.08</v>
      </c>
      <c r="BE38">
        <v>7.63</v>
      </c>
      <c r="BF38">
        <v>1.46</v>
      </c>
      <c r="BG38">
        <v>4.0599999999999996</v>
      </c>
      <c r="BH38">
        <v>5.81</v>
      </c>
      <c r="BI38">
        <v>7.17</v>
      </c>
      <c r="BJ38">
        <v>3.11</v>
      </c>
      <c r="BK38">
        <v>4.09</v>
      </c>
      <c r="BL38">
        <v>0.87</v>
      </c>
      <c r="BM38">
        <v>0</v>
      </c>
      <c r="BN38">
        <v>0.43</v>
      </c>
      <c r="BO38">
        <v>13.95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82.589999999999989</v>
      </c>
    </row>
    <row r="39" spans="1:75">
      <c r="A39" t="s">
        <v>81</v>
      </c>
      <c r="B39">
        <v>0</v>
      </c>
      <c r="C39">
        <v>0</v>
      </c>
      <c r="D39">
        <v>6.3</v>
      </c>
      <c r="E39">
        <v>0</v>
      </c>
      <c r="F39">
        <v>10.86</v>
      </c>
      <c r="G39">
        <v>5.43</v>
      </c>
      <c r="H39">
        <v>0</v>
      </c>
      <c r="I39">
        <v>52.607999999999997</v>
      </c>
      <c r="J39">
        <v>5.48</v>
      </c>
      <c r="K39">
        <v>215.533728</v>
      </c>
      <c r="L39">
        <v>653.15250000000003</v>
      </c>
      <c r="M39">
        <v>45</v>
      </c>
      <c r="N39">
        <v>118.125</v>
      </c>
      <c r="O39">
        <v>123.66562500000001</v>
      </c>
      <c r="P39">
        <v>108.75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345.375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39.510120000000001</v>
      </c>
      <c r="AC39">
        <v>19.35568</v>
      </c>
      <c r="AD39">
        <v>0</v>
      </c>
      <c r="AE39">
        <v>47.470999999999997</v>
      </c>
      <c r="AF39">
        <v>8.8740000000000006</v>
      </c>
      <c r="AG39">
        <v>38.981999999999999</v>
      </c>
      <c r="AH39">
        <v>152.94049999999999</v>
      </c>
      <c r="AI39">
        <v>14.003</v>
      </c>
      <c r="AJ39">
        <v>0</v>
      </c>
      <c r="AK39">
        <v>50.5062</v>
      </c>
      <c r="AL39">
        <v>79.364599999999996</v>
      </c>
      <c r="AM39">
        <v>5.2786799999999996</v>
      </c>
      <c r="AN39">
        <v>0.91823999999999995</v>
      </c>
      <c r="AO39">
        <v>28.224</v>
      </c>
      <c r="AP39">
        <v>11.529</v>
      </c>
      <c r="AQ39">
        <v>0</v>
      </c>
      <c r="AR39">
        <v>30.939599999999999</v>
      </c>
      <c r="AS39">
        <v>0</v>
      </c>
      <c r="AT39">
        <v>14.9968</v>
      </c>
      <c r="AU39">
        <v>0</v>
      </c>
      <c r="AV39">
        <v>11.55</v>
      </c>
      <c r="AW39">
        <v>53.213999999999999</v>
      </c>
      <c r="AX39">
        <v>10.96</v>
      </c>
      <c r="AY39">
        <v>0</v>
      </c>
      <c r="AZ39">
        <f t="shared" si="0"/>
        <v>82.589999999999989</v>
      </c>
      <c r="BA39">
        <f t="shared" si="1"/>
        <v>2663.4490739999997</v>
      </c>
      <c r="BD39">
        <v>24.08</v>
      </c>
      <c r="BE39">
        <v>7.63</v>
      </c>
      <c r="BF39">
        <v>1.46</v>
      </c>
      <c r="BG39">
        <v>4.0599999999999996</v>
      </c>
      <c r="BH39">
        <v>5.81</v>
      </c>
      <c r="BI39">
        <v>7.17</v>
      </c>
      <c r="BJ39">
        <v>3.11</v>
      </c>
      <c r="BK39">
        <v>4.09</v>
      </c>
      <c r="BL39">
        <v>0.87</v>
      </c>
      <c r="BM39">
        <v>0</v>
      </c>
      <c r="BN39">
        <v>0.43</v>
      </c>
      <c r="BO39">
        <v>13.95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82.589999999999989</v>
      </c>
    </row>
    <row r="40" spans="1:75">
      <c r="A40" t="s">
        <v>82</v>
      </c>
      <c r="B40">
        <v>0</v>
      </c>
      <c r="C40">
        <v>0</v>
      </c>
      <c r="D40">
        <v>6.3</v>
      </c>
      <c r="E40">
        <v>0</v>
      </c>
      <c r="F40">
        <v>10.86</v>
      </c>
      <c r="G40">
        <v>5.43</v>
      </c>
      <c r="H40">
        <v>0</v>
      </c>
      <c r="I40">
        <v>52.607999999999997</v>
      </c>
      <c r="J40">
        <v>5.48</v>
      </c>
      <c r="K40">
        <v>215.533728</v>
      </c>
      <c r="L40">
        <v>653.15250000000003</v>
      </c>
      <c r="M40">
        <v>45</v>
      </c>
      <c r="N40">
        <v>118.125</v>
      </c>
      <c r="O40">
        <v>123.66562500000001</v>
      </c>
      <c r="P40">
        <v>108.75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345.375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39.510120000000001</v>
      </c>
      <c r="AC40">
        <v>19.35568</v>
      </c>
      <c r="AD40">
        <v>0</v>
      </c>
      <c r="AE40">
        <v>47.470999999999997</v>
      </c>
      <c r="AF40">
        <v>8.8740000000000006</v>
      </c>
      <c r="AG40">
        <v>38.981999999999999</v>
      </c>
      <c r="AH40">
        <v>152.94049999999999</v>
      </c>
      <c r="AI40">
        <v>14.003</v>
      </c>
      <c r="AJ40">
        <v>0</v>
      </c>
      <c r="AK40">
        <v>50.5062</v>
      </c>
      <c r="AL40">
        <v>79.364599999999996</v>
      </c>
      <c r="AM40">
        <v>5.2786799999999996</v>
      </c>
      <c r="AN40">
        <v>0.91823999999999995</v>
      </c>
      <c r="AO40">
        <v>28.224</v>
      </c>
      <c r="AP40">
        <v>11.529</v>
      </c>
      <c r="AQ40">
        <v>0</v>
      </c>
      <c r="AR40">
        <v>30.939599999999999</v>
      </c>
      <c r="AS40">
        <v>0</v>
      </c>
      <c r="AT40">
        <v>14.9968</v>
      </c>
      <c r="AU40">
        <v>0</v>
      </c>
      <c r="AV40">
        <v>11.55</v>
      </c>
      <c r="AW40">
        <v>53.213999999999999</v>
      </c>
      <c r="AX40">
        <v>10.96</v>
      </c>
      <c r="AY40">
        <v>0</v>
      </c>
      <c r="AZ40">
        <f t="shared" si="0"/>
        <v>82.64</v>
      </c>
      <c r="BA40">
        <f t="shared" si="1"/>
        <v>2663.4990739999994</v>
      </c>
      <c r="BD40">
        <v>24.08</v>
      </c>
      <c r="BE40">
        <v>7.63</v>
      </c>
      <c r="BF40">
        <v>1.51</v>
      </c>
      <c r="BG40">
        <v>4.0599999999999996</v>
      </c>
      <c r="BH40">
        <v>5.81</v>
      </c>
      <c r="BI40">
        <v>7.17</v>
      </c>
      <c r="BJ40">
        <v>3.11</v>
      </c>
      <c r="BK40">
        <v>4.09</v>
      </c>
      <c r="BL40">
        <v>0.87</v>
      </c>
      <c r="BM40">
        <v>0</v>
      </c>
      <c r="BN40">
        <v>0.43</v>
      </c>
      <c r="BO40">
        <v>13.95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82.64</v>
      </c>
    </row>
    <row r="41" spans="1:75">
      <c r="A41" t="s">
        <v>83</v>
      </c>
      <c r="B41">
        <v>0</v>
      </c>
      <c r="C41">
        <v>0</v>
      </c>
      <c r="D41">
        <v>6.3</v>
      </c>
      <c r="E41">
        <v>0</v>
      </c>
      <c r="F41">
        <v>10.86</v>
      </c>
      <c r="G41">
        <v>5.43</v>
      </c>
      <c r="H41">
        <v>0</v>
      </c>
      <c r="I41">
        <v>52.607999999999997</v>
      </c>
      <c r="J41">
        <v>5.48</v>
      </c>
      <c r="K41">
        <v>215.533728</v>
      </c>
      <c r="L41">
        <v>653.15250000000003</v>
      </c>
      <c r="M41">
        <v>45</v>
      </c>
      <c r="N41">
        <v>118.125</v>
      </c>
      <c r="O41">
        <v>123.66562500000001</v>
      </c>
      <c r="P41">
        <v>108.75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0</v>
      </c>
      <c r="AE41">
        <v>47.470999999999997</v>
      </c>
      <c r="AF41">
        <v>8.8740000000000006</v>
      </c>
      <c r="AG41">
        <v>38.981999999999999</v>
      </c>
      <c r="AH41">
        <v>152.94049999999999</v>
      </c>
      <c r="AI41">
        <v>2.5459999999999998</v>
      </c>
      <c r="AJ41">
        <v>0</v>
      </c>
      <c r="AK41">
        <v>50.5062</v>
      </c>
      <c r="AL41">
        <v>79.364599999999996</v>
      </c>
      <c r="AM41">
        <v>5.2786799999999996</v>
      </c>
      <c r="AN41">
        <v>0.91823999999999995</v>
      </c>
      <c r="AO41">
        <v>28.224</v>
      </c>
      <c r="AP41">
        <v>11.529</v>
      </c>
      <c r="AQ41">
        <v>0</v>
      </c>
      <c r="AR41">
        <v>30.939599999999999</v>
      </c>
      <c r="AS41">
        <v>0</v>
      </c>
      <c r="AT41">
        <v>14.9968</v>
      </c>
      <c r="AU41">
        <v>0</v>
      </c>
      <c r="AV41">
        <v>11.55</v>
      </c>
      <c r="AW41">
        <v>53.213999999999999</v>
      </c>
      <c r="AX41">
        <v>10.96</v>
      </c>
      <c r="AY41">
        <v>0</v>
      </c>
      <c r="AZ41">
        <f t="shared" si="0"/>
        <v>82.53</v>
      </c>
      <c r="BA41">
        <f t="shared" si="1"/>
        <v>2642.3620339999993</v>
      </c>
      <c r="BD41">
        <v>24.08</v>
      </c>
      <c r="BE41">
        <v>7.63</v>
      </c>
      <c r="BF41">
        <v>1.4</v>
      </c>
      <c r="BG41">
        <v>4.0599999999999996</v>
      </c>
      <c r="BH41">
        <v>5.81</v>
      </c>
      <c r="BI41">
        <v>7.17</v>
      </c>
      <c r="BJ41">
        <v>3.11</v>
      </c>
      <c r="BK41">
        <v>4.09</v>
      </c>
      <c r="BL41">
        <v>0.87</v>
      </c>
      <c r="BM41">
        <v>0</v>
      </c>
      <c r="BN41">
        <v>0.43</v>
      </c>
      <c r="BO41">
        <v>13.95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82.53</v>
      </c>
    </row>
    <row r="42" spans="1:75">
      <c r="A42" t="s">
        <v>84</v>
      </c>
      <c r="B42">
        <v>0</v>
      </c>
      <c r="C42">
        <v>0</v>
      </c>
      <c r="D42">
        <v>6.3</v>
      </c>
      <c r="E42">
        <v>0</v>
      </c>
      <c r="F42">
        <v>10.86</v>
      </c>
      <c r="G42">
        <v>5.43</v>
      </c>
      <c r="H42">
        <v>0</v>
      </c>
      <c r="I42">
        <v>52.607999999999997</v>
      </c>
      <c r="J42">
        <v>5.48</v>
      </c>
      <c r="K42">
        <v>215.533728</v>
      </c>
      <c r="L42">
        <v>653.15250000000003</v>
      </c>
      <c r="M42">
        <v>45</v>
      </c>
      <c r="N42">
        <v>118.125</v>
      </c>
      <c r="O42">
        <v>123.66562500000001</v>
      </c>
      <c r="P42">
        <v>108.75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0</v>
      </c>
      <c r="AE42">
        <v>47.470999999999997</v>
      </c>
      <c r="AF42">
        <v>8.8740000000000006</v>
      </c>
      <c r="AG42">
        <v>38.981999999999999</v>
      </c>
      <c r="AH42">
        <v>152.94049999999999</v>
      </c>
      <c r="AI42">
        <v>2.5459999999999998</v>
      </c>
      <c r="AJ42">
        <v>0</v>
      </c>
      <c r="AK42">
        <v>50.5062</v>
      </c>
      <c r="AL42">
        <v>79.364599999999996</v>
      </c>
      <c r="AM42">
        <v>5.2786799999999996</v>
      </c>
      <c r="AN42">
        <v>0.91823999999999995</v>
      </c>
      <c r="AO42">
        <v>28.224</v>
      </c>
      <c r="AP42">
        <v>11.529</v>
      </c>
      <c r="AQ42">
        <v>0</v>
      </c>
      <c r="AR42">
        <v>30.939599999999999</v>
      </c>
      <c r="AS42">
        <v>0</v>
      </c>
      <c r="AT42">
        <v>14.9968</v>
      </c>
      <c r="AU42">
        <v>0</v>
      </c>
      <c r="AV42">
        <v>11.55</v>
      </c>
      <c r="AW42">
        <v>53.213999999999999</v>
      </c>
      <c r="AX42">
        <v>10.96</v>
      </c>
      <c r="AY42">
        <v>0</v>
      </c>
      <c r="AZ42">
        <f t="shared" si="0"/>
        <v>82.66</v>
      </c>
      <c r="BA42">
        <f t="shared" si="1"/>
        <v>2642.492033999999</v>
      </c>
      <c r="BD42">
        <v>24.08</v>
      </c>
      <c r="BE42">
        <v>7.63</v>
      </c>
      <c r="BF42">
        <v>1.46</v>
      </c>
      <c r="BG42">
        <v>4.0599999999999996</v>
      </c>
      <c r="BH42">
        <v>5.81</v>
      </c>
      <c r="BI42">
        <v>7.17</v>
      </c>
      <c r="BJ42">
        <v>3.11</v>
      </c>
      <c r="BK42">
        <v>4.1500000000000004</v>
      </c>
      <c r="BL42">
        <v>0.88</v>
      </c>
      <c r="BM42">
        <v>0</v>
      </c>
      <c r="BN42">
        <v>0.43</v>
      </c>
      <c r="BO42">
        <v>13.95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82.66</v>
      </c>
    </row>
    <row r="43" spans="1:75">
      <c r="A43" t="s">
        <v>85</v>
      </c>
      <c r="B43">
        <v>0</v>
      </c>
      <c r="C43">
        <v>0</v>
      </c>
      <c r="D43">
        <v>6.3</v>
      </c>
      <c r="E43">
        <v>0</v>
      </c>
      <c r="F43">
        <v>10.86</v>
      </c>
      <c r="G43">
        <v>5.43</v>
      </c>
      <c r="H43">
        <v>0</v>
      </c>
      <c r="I43">
        <v>52.607999999999997</v>
      </c>
      <c r="J43">
        <v>5.48</v>
      </c>
      <c r="K43">
        <v>215.533728</v>
      </c>
      <c r="L43">
        <v>653.15250000000003</v>
      </c>
      <c r="M43">
        <v>45</v>
      </c>
      <c r="N43">
        <v>118.125</v>
      </c>
      <c r="O43">
        <v>123.66562500000001</v>
      </c>
      <c r="P43">
        <v>108.75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0</v>
      </c>
      <c r="AE43">
        <v>47.470999999999997</v>
      </c>
      <c r="AF43">
        <v>8.8740000000000006</v>
      </c>
      <c r="AG43">
        <v>38.981999999999999</v>
      </c>
      <c r="AH43">
        <v>152.94049999999999</v>
      </c>
      <c r="AI43">
        <v>2.5459999999999998</v>
      </c>
      <c r="AJ43">
        <v>0</v>
      </c>
      <c r="AK43">
        <v>50.5062</v>
      </c>
      <c r="AL43">
        <v>79.364599999999996</v>
      </c>
      <c r="AM43">
        <v>5.2786799999999996</v>
      </c>
      <c r="AN43">
        <v>0.91823999999999995</v>
      </c>
      <c r="AO43">
        <v>28.224</v>
      </c>
      <c r="AP43">
        <v>9.4794</v>
      </c>
      <c r="AQ43">
        <v>0</v>
      </c>
      <c r="AR43">
        <v>30.939599999999999</v>
      </c>
      <c r="AS43">
        <v>0</v>
      </c>
      <c r="AT43">
        <v>14.9968</v>
      </c>
      <c r="AU43">
        <v>0</v>
      </c>
      <c r="AV43">
        <v>11.55</v>
      </c>
      <c r="AW43">
        <v>53.213999999999999</v>
      </c>
      <c r="AX43">
        <v>10.96</v>
      </c>
      <c r="AY43">
        <v>0</v>
      </c>
      <c r="AZ43">
        <f t="shared" si="0"/>
        <v>82.66</v>
      </c>
      <c r="BA43">
        <f t="shared" si="1"/>
        <v>2640.4424339999991</v>
      </c>
      <c r="BD43">
        <v>24.08</v>
      </c>
      <c r="BE43">
        <v>7.63</v>
      </c>
      <c r="BF43">
        <v>1.46</v>
      </c>
      <c r="BG43">
        <v>4.0599999999999996</v>
      </c>
      <c r="BH43">
        <v>5.81</v>
      </c>
      <c r="BI43">
        <v>7.17</v>
      </c>
      <c r="BJ43">
        <v>3.11</v>
      </c>
      <c r="BK43">
        <v>4.1500000000000004</v>
      </c>
      <c r="BL43">
        <v>0.88</v>
      </c>
      <c r="BM43">
        <v>0</v>
      </c>
      <c r="BN43">
        <v>0.43</v>
      </c>
      <c r="BO43">
        <v>13.95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82.66</v>
      </c>
    </row>
    <row r="44" spans="1:75">
      <c r="A44" t="s">
        <v>86</v>
      </c>
      <c r="B44">
        <v>0</v>
      </c>
      <c r="C44">
        <v>0</v>
      </c>
      <c r="D44">
        <v>6.3</v>
      </c>
      <c r="E44">
        <v>0</v>
      </c>
      <c r="F44">
        <v>10.86</v>
      </c>
      <c r="G44">
        <v>5.43</v>
      </c>
      <c r="H44">
        <v>0</v>
      </c>
      <c r="I44">
        <v>52.607999999999997</v>
      </c>
      <c r="J44">
        <v>5.48</v>
      </c>
      <c r="K44">
        <v>215.533728</v>
      </c>
      <c r="L44">
        <v>653.15250000000003</v>
      </c>
      <c r="M44">
        <v>45</v>
      </c>
      <c r="N44">
        <v>118.125</v>
      </c>
      <c r="O44">
        <v>123.66562500000001</v>
      </c>
      <c r="P44">
        <v>108.75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0</v>
      </c>
      <c r="AE44">
        <v>47.470999999999997</v>
      </c>
      <c r="AF44">
        <v>8.8740000000000006</v>
      </c>
      <c r="AG44">
        <v>38.981999999999999</v>
      </c>
      <c r="AH44">
        <v>152.94049999999999</v>
      </c>
      <c r="AI44">
        <v>2.5459999999999998</v>
      </c>
      <c r="AJ44">
        <v>0</v>
      </c>
      <c r="AK44">
        <v>50.5062</v>
      </c>
      <c r="AL44">
        <v>79.364599999999996</v>
      </c>
      <c r="AM44">
        <v>5.2786799999999996</v>
      </c>
      <c r="AN44">
        <v>0.91823999999999995</v>
      </c>
      <c r="AO44">
        <v>28.224</v>
      </c>
      <c r="AP44">
        <v>9.4794</v>
      </c>
      <c r="AQ44">
        <v>0</v>
      </c>
      <c r="AR44">
        <v>30.939599999999999</v>
      </c>
      <c r="AS44">
        <v>0</v>
      </c>
      <c r="AT44">
        <v>14.9968</v>
      </c>
      <c r="AU44">
        <v>0</v>
      </c>
      <c r="AV44">
        <v>11.55</v>
      </c>
      <c r="AW44">
        <v>53.213999999999999</v>
      </c>
      <c r="AX44">
        <v>10.96</v>
      </c>
      <c r="AY44">
        <v>0</v>
      </c>
      <c r="AZ44">
        <f t="shared" si="0"/>
        <v>82.789999999999992</v>
      </c>
      <c r="BA44">
        <f t="shared" si="1"/>
        <v>2640.5724339999992</v>
      </c>
      <c r="BD44">
        <v>24.08</v>
      </c>
      <c r="BE44">
        <v>7.63</v>
      </c>
      <c r="BF44">
        <v>1.46</v>
      </c>
      <c r="BG44">
        <v>4.0599999999999996</v>
      </c>
      <c r="BH44">
        <v>5.81</v>
      </c>
      <c r="BI44">
        <v>7.17</v>
      </c>
      <c r="BJ44">
        <v>3.11</v>
      </c>
      <c r="BK44">
        <v>4.25</v>
      </c>
      <c r="BL44">
        <v>0.91</v>
      </c>
      <c r="BM44">
        <v>0</v>
      </c>
      <c r="BN44">
        <v>0.43</v>
      </c>
      <c r="BO44">
        <v>13.95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82.789999999999992</v>
      </c>
    </row>
    <row r="45" spans="1:75">
      <c r="A45" t="s">
        <v>87</v>
      </c>
      <c r="B45">
        <v>0</v>
      </c>
      <c r="C45">
        <v>0</v>
      </c>
      <c r="D45">
        <v>6.3</v>
      </c>
      <c r="E45">
        <v>0</v>
      </c>
      <c r="F45">
        <v>10.86</v>
      </c>
      <c r="G45">
        <v>5.43</v>
      </c>
      <c r="H45">
        <v>0</v>
      </c>
      <c r="I45">
        <v>52.607999999999997</v>
      </c>
      <c r="J45">
        <v>5.48</v>
      </c>
      <c r="K45">
        <v>215.533728</v>
      </c>
      <c r="L45">
        <v>653.15250000000003</v>
      </c>
      <c r="M45">
        <v>45</v>
      </c>
      <c r="N45">
        <v>118.125</v>
      </c>
      <c r="O45">
        <v>123.66562500000001</v>
      </c>
      <c r="P45">
        <v>108.75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0</v>
      </c>
      <c r="AE45">
        <v>47.470999999999997</v>
      </c>
      <c r="AF45">
        <v>8.8740000000000006</v>
      </c>
      <c r="AG45">
        <v>38.981999999999999</v>
      </c>
      <c r="AH45">
        <v>152.94049999999999</v>
      </c>
      <c r="AI45">
        <v>14.003</v>
      </c>
      <c r="AJ45">
        <v>0</v>
      </c>
      <c r="AK45">
        <v>50.5062</v>
      </c>
      <c r="AL45">
        <v>79.364599999999996</v>
      </c>
      <c r="AM45">
        <v>5.2786799999999996</v>
      </c>
      <c r="AN45">
        <v>0.91823999999999995</v>
      </c>
      <c r="AO45">
        <v>28.224</v>
      </c>
      <c r="AP45">
        <v>9.4794</v>
      </c>
      <c r="AQ45">
        <v>0</v>
      </c>
      <c r="AR45">
        <v>30.939599999999999</v>
      </c>
      <c r="AS45">
        <v>0</v>
      </c>
      <c r="AT45">
        <v>14.9968</v>
      </c>
      <c r="AU45">
        <v>0</v>
      </c>
      <c r="AV45">
        <v>11.55</v>
      </c>
      <c r="AW45">
        <v>53.213999999999999</v>
      </c>
      <c r="AX45">
        <v>10.96</v>
      </c>
      <c r="AY45">
        <v>0</v>
      </c>
      <c r="AZ45">
        <f t="shared" si="0"/>
        <v>82.789999999999992</v>
      </c>
      <c r="BA45">
        <f t="shared" si="1"/>
        <v>2652.0294339999996</v>
      </c>
      <c r="BD45">
        <v>24.08</v>
      </c>
      <c r="BE45">
        <v>7.63</v>
      </c>
      <c r="BF45">
        <v>1.46</v>
      </c>
      <c r="BG45">
        <v>4.0599999999999996</v>
      </c>
      <c r="BH45">
        <v>5.81</v>
      </c>
      <c r="BI45">
        <v>7.17</v>
      </c>
      <c r="BJ45">
        <v>3.11</v>
      </c>
      <c r="BK45">
        <v>4.25</v>
      </c>
      <c r="BL45">
        <v>0.91</v>
      </c>
      <c r="BM45">
        <v>0</v>
      </c>
      <c r="BN45">
        <v>0.43</v>
      </c>
      <c r="BO45">
        <v>13.95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82.789999999999992</v>
      </c>
    </row>
    <row r="46" spans="1:75">
      <c r="A46" t="s">
        <v>88</v>
      </c>
      <c r="B46">
        <v>0</v>
      </c>
      <c r="C46">
        <v>0</v>
      </c>
      <c r="D46">
        <v>6.3</v>
      </c>
      <c r="E46">
        <v>0</v>
      </c>
      <c r="F46">
        <v>10.86</v>
      </c>
      <c r="G46">
        <v>5.43</v>
      </c>
      <c r="H46">
        <v>0</v>
      </c>
      <c r="I46">
        <v>52.607999999999997</v>
      </c>
      <c r="J46">
        <v>5.48</v>
      </c>
      <c r="K46">
        <v>215.533728</v>
      </c>
      <c r="L46">
        <v>653.15250000000003</v>
      </c>
      <c r="M46">
        <v>45</v>
      </c>
      <c r="N46">
        <v>118.125</v>
      </c>
      <c r="O46">
        <v>123.66562500000001</v>
      </c>
      <c r="P46">
        <v>108.75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0</v>
      </c>
      <c r="AE46">
        <v>47.470999999999997</v>
      </c>
      <c r="AF46">
        <v>8.8740000000000006</v>
      </c>
      <c r="AG46">
        <v>38.981999999999999</v>
      </c>
      <c r="AH46">
        <v>152.94049999999999</v>
      </c>
      <c r="AI46">
        <v>14.003</v>
      </c>
      <c r="AJ46">
        <v>0</v>
      </c>
      <c r="AK46">
        <v>50.5062</v>
      </c>
      <c r="AL46">
        <v>79.364599999999996</v>
      </c>
      <c r="AM46">
        <v>0</v>
      </c>
      <c r="AN46">
        <v>0.91823999999999995</v>
      </c>
      <c r="AO46">
        <v>28.224</v>
      </c>
      <c r="AP46">
        <v>9.4794</v>
      </c>
      <c r="AQ46">
        <v>0</v>
      </c>
      <c r="AR46">
        <v>30.939599999999999</v>
      </c>
      <c r="AS46">
        <v>0</v>
      </c>
      <c r="AT46">
        <v>14.9968</v>
      </c>
      <c r="AU46">
        <v>0</v>
      </c>
      <c r="AV46">
        <v>11.55</v>
      </c>
      <c r="AW46">
        <v>53.213999999999999</v>
      </c>
      <c r="AX46">
        <v>10.96</v>
      </c>
      <c r="AY46">
        <v>0</v>
      </c>
      <c r="AZ46">
        <f t="shared" si="0"/>
        <v>82.789999999999992</v>
      </c>
      <c r="BA46">
        <f t="shared" si="1"/>
        <v>2646.7507539999997</v>
      </c>
      <c r="BD46">
        <v>24.08</v>
      </c>
      <c r="BE46">
        <v>7.63</v>
      </c>
      <c r="BF46">
        <v>1.46</v>
      </c>
      <c r="BG46">
        <v>4.0599999999999996</v>
      </c>
      <c r="BH46">
        <v>5.81</v>
      </c>
      <c r="BI46">
        <v>7.17</v>
      </c>
      <c r="BJ46">
        <v>3.11</v>
      </c>
      <c r="BK46">
        <v>4.25</v>
      </c>
      <c r="BL46">
        <v>0.91</v>
      </c>
      <c r="BM46">
        <v>0</v>
      </c>
      <c r="BN46">
        <v>0.43</v>
      </c>
      <c r="BO46">
        <v>13.95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82.789999999999992</v>
      </c>
    </row>
    <row r="47" spans="1:75">
      <c r="A47" t="s">
        <v>89</v>
      </c>
      <c r="B47">
        <v>0</v>
      </c>
      <c r="C47">
        <v>0</v>
      </c>
      <c r="D47">
        <v>5.7750000000000004</v>
      </c>
      <c r="E47">
        <v>0</v>
      </c>
      <c r="F47">
        <v>10.86</v>
      </c>
      <c r="G47">
        <v>5.43</v>
      </c>
      <c r="H47">
        <v>0</v>
      </c>
      <c r="I47">
        <v>52.607999999999997</v>
      </c>
      <c r="J47">
        <v>5.48</v>
      </c>
      <c r="K47">
        <v>215.533728</v>
      </c>
      <c r="L47">
        <v>653.15250000000003</v>
      </c>
      <c r="M47">
        <v>45</v>
      </c>
      <c r="N47">
        <v>118.125</v>
      </c>
      <c r="O47">
        <v>123.66562500000001</v>
      </c>
      <c r="P47">
        <v>108.75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14.04936</v>
      </c>
      <c r="AB47">
        <v>26.34008</v>
      </c>
      <c r="AC47">
        <v>19.35568</v>
      </c>
      <c r="AD47">
        <v>0</v>
      </c>
      <c r="AE47">
        <v>47.470999999999997</v>
      </c>
      <c r="AF47">
        <v>8.8740000000000006</v>
      </c>
      <c r="AG47">
        <v>38.981999999999999</v>
      </c>
      <c r="AH47">
        <v>152.94049999999999</v>
      </c>
      <c r="AI47">
        <v>14.003</v>
      </c>
      <c r="AJ47">
        <v>0</v>
      </c>
      <c r="AK47">
        <v>50.5062</v>
      </c>
      <c r="AL47">
        <v>79.364599999999996</v>
      </c>
      <c r="AM47">
        <v>0</v>
      </c>
      <c r="AN47">
        <v>0.91823999999999995</v>
      </c>
      <c r="AO47">
        <v>28.224</v>
      </c>
      <c r="AP47">
        <v>9.4794</v>
      </c>
      <c r="AQ47">
        <v>0</v>
      </c>
      <c r="AR47">
        <v>30.939599999999999</v>
      </c>
      <c r="AS47">
        <v>0</v>
      </c>
      <c r="AT47">
        <v>14.9968</v>
      </c>
      <c r="AU47">
        <v>0</v>
      </c>
      <c r="AV47">
        <v>11.55</v>
      </c>
      <c r="AW47">
        <v>53.213999999999999</v>
      </c>
      <c r="AX47">
        <v>10.96</v>
      </c>
      <c r="AY47">
        <v>0</v>
      </c>
      <c r="AZ47">
        <f t="shared" si="0"/>
        <v>85.05</v>
      </c>
      <c r="BA47">
        <f t="shared" si="1"/>
        <v>2662.5351140000002</v>
      </c>
      <c r="BD47">
        <v>24.08</v>
      </c>
      <c r="BE47">
        <v>7.63</v>
      </c>
      <c r="BF47">
        <v>1.46</v>
      </c>
      <c r="BG47">
        <v>4.0599999999999996</v>
      </c>
      <c r="BH47">
        <v>5.81</v>
      </c>
      <c r="BI47">
        <v>7.17</v>
      </c>
      <c r="BJ47">
        <v>3.11</v>
      </c>
      <c r="BK47">
        <v>4.25</v>
      </c>
      <c r="BL47">
        <v>0.91</v>
      </c>
      <c r="BM47">
        <v>0</v>
      </c>
      <c r="BN47">
        <v>0.43</v>
      </c>
      <c r="BO47">
        <v>16.21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85.05</v>
      </c>
    </row>
    <row r="48" spans="1:75">
      <c r="A48" t="s">
        <v>90</v>
      </c>
      <c r="B48">
        <v>0</v>
      </c>
      <c r="C48">
        <v>0</v>
      </c>
      <c r="D48">
        <v>5.7750000000000004</v>
      </c>
      <c r="E48">
        <v>0</v>
      </c>
      <c r="F48">
        <v>10.86</v>
      </c>
      <c r="G48">
        <v>5.43</v>
      </c>
      <c r="H48">
        <v>0</v>
      </c>
      <c r="I48">
        <v>52.607999999999997</v>
      </c>
      <c r="J48">
        <v>5.48</v>
      </c>
      <c r="K48">
        <v>215.533728</v>
      </c>
      <c r="L48">
        <v>653.15250000000003</v>
      </c>
      <c r="M48">
        <v>45</v>
      </c>
      <c r="N48">
        <v>118.125</v>
      </c>
      <c r="O48">
        <v>123.66562500000001</v>
      </c>
      <c r="P48">
        <v>108.75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28.09872</v>
      </c>
      <c r="AB48">
        <v>26.34008</v>
      </c>
      <c r="AC48">
        <v>19.35568</v>
      </c>
      <c r="AD48">
        <v>0</v>
      </c>
      <c r="AE48">
        <v>47.470999999999997</v>
      </c>
      <c r="AF48">
        <v>8.8740000000000006</v>
      </c>
      <c r="AG48">
        <v>38.981999999999999</v>
      </c>
      <c r="AH48">
        <v>152.94049999999999</v>
      </c>
      <c r="AI48">
        <v>14.003</v>
      </c>
      <c r="AJ48">
        <v>0</v>
      </c>
      <c r="AK48">
        <v>50.5062</v>
      </c>
      <c r="AL48">
        <v>79.364599999999996</v>
      </c>
      <c r="AM48">
        <v>0</v>
      </c>
      <c r="AN48">
        <v>0.91823999999999995</v>
      </c>
      <c r="AO48">
        <v>28.224</v>
      </c>
      <c r="AP48">
        <v>9.4794</v>
      </c>
      <c r="AQ48">
        <v>0</v>
      </c>
      <c r="AR48">
        <v>30.939599999999999</v>
      </c>
      <c r="AS48">
        <v>0</v>
      </c>
      <c r="AT48">
        <v>14.9968</v>
      </c>
      <c r="AU48">
        <v>0</v>
      </c>
      <c r="AV48">
        <v>11.55</v>
      </c>
      <c r="AW48">
        <v>53.213999999999999</v>
      </c>
      <c r="AX48">
        <v>10.96</v>
      </c>
      <c r="AY48">
        <v>0</v>
      </c>
      <c r="AZ48">
        <f t="shared" si="0"/>
        <v>85.05</v>
      </c>
      <c r="BA48">
        <f t="shared" si="1"/>
        <v>2676.5844740000002</v>
      </c>
      <c r="BD48">
        <v>24.08</v>
      </c>
      <c r="BE48">
        <v>7.63</v>
      </c>
      <c r="BF48">
        <v>1.46</v>
      </c>
      <c r="BG48">
        <v>4.0599999999999996</v>
      </c>
      <c r="BH48">
        <v>5.81</v>
      </c>
      <c r="BI48">
        <v>7.17</v>
      </c>
      <c r="BJ48">
        <v>3.11</v>
      </c>
      <c r="BK48">
        <v>4.25</v>
      </c>
      <c r="BL48">
        <v>0.91</v>
      </c>
      <c r="BM48">
        <v>0</v>
      </c>
      <c r="BN48">
        <v>0.43</v>
      </c>
      <c r="BO48">
        <v>16.21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85.05</v>
      </c>
    </row>
    <row r="49" spans="1:75">
      <c r="A49" t="s">
        <v>91</v>
      </c>
      <c r="B49">
        <v>0</v>
      </c>
      <c r="C49">
        <v>0</v>
      </c>
      <c r="D49">
        <v>5.7750000000000004</v>
      </c>
      <c r="E49">
        <v>0</v>
      </c>
      <c r="F49">
        <v>10.86</v>
      </c>
      <c r="G49">
        <v>5.43</v>
      </c>
      <c r="H49">
        <v>0</v>
      </c>
      <c r="I49">
        <v>52.607999999999997</v>
      </c>
      <c r="J49">
        <v>5.48</v>
      </c>
      <c r="K49">
        <v>215.533728</v>
      </c>
      <c r="L49">
        <v>653.15250000000003</v>
      </c>
      <c r="M49">
        <v>45</v>
      </c>
      <c r="N49">
        <v>118.125</v>
      </c>
      <c r="O49">
        <v>123.66562500000001</v>
      </c>
      <c r="P49">
        <v>108.75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42.14808</v>
      </c>
      <c r="AB49">
        <v>26.34008</v>
      </c>
      <c r="AC49">
        <v>19.35568</v>
      </c>
      <c r="AD49">
        <v>0</v>
      </c>
      <c r="AE49">
        <v>47.470999999999997</v>
      </c>
      <c r="AF49">
        <v>8.8740000000000006</v>
      </c>
      <c r="AG49">
        <v>38.981999999999999</v>
      </c>
      <c r="AH49">
        <v>152.94049999999999</v>
      </c>
      <c r="AI49">
        <v>14.003</v>
      </c>
      <c r="AJ49">
        <v>0</v>
      </c>
      <c r="AK49">
        <v>50.5062</v>
      </c>
      <c r="AL49">
        <v>79.364599999999996</v>
      </c>
      <c r="AM49">
        <v>0</v>
      </c>
      <c r="AN49">
        <v>0.91823999999999995</v>
      </c>
      <c r="AO49">
        <v>28.224</v>
      </c>
      <c r="AP49">
        <v>9.4794</v>
      </c>
      <c r="AQ49">
        <v>0</v>
      </c>
      <c r="AR49">
        <v>30.939599999999999</v>
      </c>
      <c r="AS49">
        <v>0</v>
      </c>
      <c r="AT49">
        <v>14.9968</v>
      </c>
      <c r="AU49">
        <v>0</v>
      </c>
      <c r="AV49">
        <v>11.55</v>
      </c>
      <c r="AW49">
        <v>53.213999999999999</v>
      </c>
      <c r="AX49">
        <v>10.96</v>
      </c>
      <c r="AY49">
        <v>0</v>
      </c>
      <c r="AZ49">
        <f t="shared" si="0"/>
        <v>85.05</v>
      </c>
      <c r="BA49">
        <f t="shared" si="1"/>
        <v>2690.6338340000007</v>
      </c>
      <c r="BD49">
        <v>24.08</v>
      </c>
      <c r="BE49">
        <v>7.63</v>
      </c>
      <c r="BF49">
        <v>1.46</v>
      </c>
      <c r="BG49">
        <v>4.0599999999999996</v>
      </c>
      <c r="BH49">
        <v>5.81</v>
      </c>
      <c r="BI49">
        <v>7.17</v>
      </c>
      <c r="BJ49">
        <v>3.11</v>
      </c>
      <c r="BK49">
        <v>4.25</v>
      </c>
      <c r="BL49">
        <v>0.91</v>
      </c>
      <c r="BM49">
        <v>0</v>
      </c>
      <c r="BN49">
        <v>0.43</v>
      </c>
      <c r="BO49">
        <v>16.21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85.05</v>
      </c>
    </row>
    <row r="50" spans="1:75">
      <c r="A50" t="s">
        <v>92</v>
      </c>
      <c r="B50">
        <v>0</v>
      </c>
      <c r="C50">
        <v>0</v>
      </c>
      <c r="D50">
        <v>5.7750000000000004</v>
      </c>
      <c r="E50">
        <v>0</v>
      </c>
      <c r="F50">
        <v>10.86</v>
      </c>
      <c r="G50">
        <v>5.43</v>
      </c>
      <c r="H50">
        <v>0</v>
      </c>
      <c r="I50">
        <v>52.607999999999997</v>
      </c>
      <c r="J50">
        <v>5.48</v>
      </c>
      <c r="K50">
        <v>215.533728</v>
      </c>
      <c r="L50">
        <v>653.15250000000003</v>
      </c>
      <c r="M50">
        <v>45</v>
      </c>
      <c r="N50">
        <v>118.125</v>
      </c>
      <c r="O50">
        <v>123.66562500000001</v>
      </c>
      <c r="P50">
        <v>108.75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42.14808</v>
      </c>
      <c r="AB50">
        <v>26.34008</v>
      </c>
      <c r="AC50">
        <v>19.35568</v>
      </c>
      <c r="AD50">
        <v>0</v>
      </c>
      <c r="AE50">
        <v>47.470999999999997</v>
      </c>
      <c r="AF50">
        <v>8.8740000000000006</v>
      </c>
      <c r="AG50">
        <v>38.981999999999999</v>
      </c>
      <c r="AH50">
        <v>152.94049999999999</v>
      </c>
      <c r="AI50">
        <v>14.003</v>
      </c>
      <c r="AJ50">
        <v>0</v>
      </c>
      <c r="AK50">
        <v>50.5062</v>
      </c>
      <c r="AL50">
        <v>79.364599999999996</v>
      </c>
      <c r="AM50">
        <v>0</v>
      </c>
      <c r="AN50">
        <v>0.91823999999999995</v>
      </c>
      <c r="AO50">
        <v>28.224</v>
      </c>
      <c r="AP50">
        <v>9.4794</v>
      </c>
      <c r="AQ50">
        <v>0</v>
      </c>
      <c r="AR50">
        <v>30.939599999999999</v>
      </c>
      <c r="AS50">
        <v>0</v>
      </c>
      <c r="AT50">
        <v>14.9968</v>
      </c>
      <c r="AU50">
        <v>0</v>
      </c>
      <c r="AV50">
        <v>11.55</v>
      </c>
      <c r="AW50">
        <v>53.213999999999999</v>
      </c>
      <c r="AX50">
        <v>10.96</v>
      </c>
      <c r="AY50">
        <v>0</v>
      </c>
      <c r="AZ50">
        <f t="shared" si="0"/>
        <v>85.05</v>
      </c>
      <c r="BA50">
        <f t="shared" si="1"/>
        <v>2690.6338340000007</v>
      </c>
      <c r="BD50">
        <v>24.08</v>
      </c>
      <c r="BE50">
        <v>7.63</v>
      </c>
      <c r="BF50">
        <v>1.46</v>
      </c>
      <c r="BG50">
        <v>4.0599999999999996</v>
      </c>
      <c r="BH50">
        <v>5.81</v>
      </c>
      <c r="BI50">
        <v>7.17</v>
      </c>
      <c r="BJ50">
        <v>3.11</v>
      </c>
      <c r="BK50">
        <v>4.25</v>
      </c>
      <c r="BL50">
        <v>0.91</v>
      </c>
      <c r="BM50">
        <v>0</v>
      </c>
      <c r="BN50">
        <v>0.43</v>
      </c>
      <c r="BO50">
        <v>16.21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85.05</v>
      </c>
    </row>
    <row r="51" spans="1:75">
      <c r="A51" t="s">
        <v>93</v>
      </c>
      <c r="B51">
        <v>0</v>
      </c>
      <c r="C51">
        <v>0</v>
      </c>
      <c r="D51">
        <v>5.7750000000000004</v>
      </c>
      <c r="E51">
        <v>0</v>
      </c>
      <c r="F51">
        <v>10.86</v>
      </c>
      <c r="G51">
        <v>5.43</v>
      </c>
      <c r="H51">
        <v>0</v>
      </c>
      <c r="I51">
        <v>52.607999999999997</v>
      </c>
      <c r="J51">
        <v>5.48</v>
      </c>
      <c r="K51">
        <v>215.533728</v>
      </c>
      <c r="L51">
        <v>653.15250000000003</v>
      </c>
      <c r="M51">
        <v>45</v>
      </c>
      <c r="N51">
        <v>118.125</v>
      </c>
      <c r="O51">
        <v>123.66562500000001</v>
      </c>
      <c r="P51">
        <v>108.75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42.14808</v>
      </c>
      <c r="AB51">
        <v>26.34008</v>
      </c>
      <c r="AC51">
        <v>19.35568</v>
      </c>
      <c r="AD51">
        <v>0</v>
      </c>
      <c r="AE51">
        <v>47.470999999999997</v>
      </c>
      <c r="AF51">
        <v>8.8740000000000006</v>
      </c>
      <c r="AG51">
        <v>38.981999999999999</v>
      </c>
      <c r="AH51">
        <v>152.94049999999999</v>
      </c>
      <c r="AI51">
        <v>2.5459999999999998</v>
      </c>
      <c r="AJ51">
        <v>0</v>
      </c>
      <c r="AK51">
        <v>50.5062</v>
      </c>
      <c r="AL51">
        <v>79.364599999999996</v>
      </c>
      <c r="AM51">
        <v>0</v>
      </c>
      <c r="AN51">
        <v>0.91823999999999995</v>
      </c>
      <c r="AO51">
        <v>28.224</v>
      </c>
      <c r="AP51">
        <v>9.4794</v>
      </c>
      <c r="AQ51">
        <v>0</v>
      </c>
      <c r="AR51">
        <v>30.939599999999999</v>
      </c>
      <c r="AS51">
        <v>0</v>
      </c>
      <c r="AT51">
        <v>14.9968</v>
      </c>
      <c r="AU51">
        <v>0</v>
      </c>
      <c r="AV51">
        <v>11.55</v>
      </c>
      <c r="AW51">
        <v>53.213999999999999</v>
      </c>
      <c r="AX51">
        <v>10.96</v>
      </c>
      <c r="AY51">
        <v>0</v>
      </c>
      <c r="AZ51">
        <f t="shared" si="0"/>
        <v>84.82</v>
      </c>
      <c r="BA51">
        <f t="shared" si="1"/>
        <v>2678.9468340000003</v>
      </c>
      <c r="BD51">
        <v>24.08</v>
      </c>
      <c r="BE51">
        <v>7.63</v>
      </c>
      <c r="BF51">
        <v>1.23</v>
      </c>
      <c r="BG51">
        <v>4.0599999999999996</v>
      </c>
      <c r="BH51">
        <v>5.81</v>
      </c>
      <c r="BI51">
        <v>7.17</v>
      </c>
      <c r="BJ51">
        <v>3.11</v>
      </c>
      <c r="BK51">
        <v>4.25</v>
      </c>
      <c r="BL51">
        <v>0.91</v>
      </c>
      <c r="BM51">
        <v>0</v>
      </c>
      <c r="BN51">
        <v>0.43</v>
      </c>
      <c r="BO51">
        <v>16.21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84.82</v>
      </c>
    </row>
    <row r="52" spans="1:75">
      <c r="A52" t="s">
        <v>94</v>
      </c>
      <c r="B52">
        <v>0</v>
      </c>
      <c r="C52">
        <v>0</v>
      </c>
      <c r="D52">
        <v>5.25</v>
      </c>
      <c r="E52">
        <v>0</v>
      </c>
      <c r="F52">
        <v>10.86</v>
      </c>
      <c r="G52">
        <v>5.43</v>
      </c>
      <c r="H52">
        <v>0</v>
      </c>
      <c r="I52">
        <v>52.607999999999997</v>
      </c>
      <c r="J52">
        <v>5.48</v>
      </c>
      <c r="K52">
        <v>215.533728</v>
      </c>
      <c r="L52">
        <v>653.15250000000003</v>
      </c>
      <c r="M52">
        <v>45</v>
      </c>
      <c r="N52">
        <v>118.125</v>
      </c>
      <c r="O52">
        <v>123.66562500000001</v>
      </c>
      <c r="P52">
        <v>108.75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42.14808</v>
      </c>
      <c r="AB52">
        <v>26.34008</v>
      </c>
      <c r="AC52">
        <v>19.35568</v>
      </c>
      <c r="AD52">
        <v>0</v>
      </c>
      <c r="AE52">
        <v>47.470999999999997</v>
      </c>
      <c r="AF52">
        <v>8.8740000000000006</v>
      </c>
      <c r="AG52">
        <v>38.981999999999999</v>
      </c>
      <c r="AH52">
        <v>152.94049999999999</v>
      </c>
      <c r="AI52">
        <v>2.5459999999999998</v>
      </c>
      <c r="AJ52">
        <v>0</v>
      </c>
      <c r="AK52">
        <v>50.5062</v>
      </c>
      <c r="AL52">
        <v>79.364599999999996</v>
      </c>
      <c r="AM52">
        <v>0</v>
      </c>
      <c r="AN52">
        <v>0.91823999999999995</v>
      </c>
      <c r="AO52">
        <v>28.224</v>
      </c>
      <c r="AP52">
        <v>9.4794</v>
      </c>
      <c r="AQ52">
        <v>0</v>
      </c>
      <c r="AR52">
        <v>30.939599999999999</v>
      </c>
      <c r="AS52">
        <v>0</v>
      </c>
      <c r="AT52">
        <v>14.9968</v>
      </c>
      <c r="AU52">
        <v>0</v>
      </c>
      <c r="AV52">
        <v>11.55</v>
      </c>
      <c r="AW52">
        <v>53.213999999999999</v>
      </c>
      <c r="AX52">
        <v>10.96</v>
      </c>
      <c r="AY52">
        <v>0</v>
      </c>
      <c r="AZ52">
        <f t="shared" si="0"/>
        <v>85.05</v>
      </c>
      <c r="BA52">
        <f t="shared" si="1"/>
        <v>2678.6518340000002</v>
      </c>
      <c r="BD52">
        <v>24.08</v>
      </c>
      <c r="BE52">
        <v>7.63</v>
      </c>
      <c r="BF52">
        <v>1.46</v>
      </c>
      <c r="BG52">
        <v>4.0599999999999996</v>
      </c>
      <c r="BH52">
        <v>5.81</v>
      </c>
      <c r="BI52">
        <v>7.17</v>
      </c>
      <c r="BJ52">
        <v>3.11</v>
      </c>
      <c r="BK52">
        <v>4.25</v>
      </c>
      <c r="BL52">
        <v>0.91</v>
      </c>
      <c r="BM52">
        <v>0</v>
      </c>
      <c r="BN52">
        <v>0.43</v>
      </c>
      <c r="BO52">
        <v>16.21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85.05</v>
      </c>
    </row>
    <row r="53" spans="1:75">
      <c r="A53" t="s">
        <v>95</v>
      </c>
      <c r="B53">
        <v>0</v>
      </c>
      <c r="C53">
        <v>0</v>
      </c>
      <c r="D53">
        <v>5.25</v>
      </c>
      <c r="E53">
        <v>0</v>
      </c>
      <c r="F53">
        <v>10.86</v>
      </c>
      <c r="G53">
        <v>5.43</v>
      </c>
      <c r="H53">
        <v>0</v>
      </c>
      <c r="I53">
        <v>52.607999999999997</v>
      </c>
      <c r="J53">
        <v>5.48</v>
      </c>
      <c r="K53">
        <v>215.533728</v>
      </c>
      <c r="L53">
        <v>653.15250000000003</v>
      </c>
      <c r="M53">
        <v>45</v>
      </c>
      <c r="N53">
        <v>118.125</v>
      </c>
      <c r="O53">
        <v>123.66562500000001</v>
      </c>
      <c r="P53">
        <v>109.5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42.14808</v>
      </c>
      <c r="AB53">
        <v>26.34008</v>
      </c>
      <c r="AC53">
        <v>19.35568</v>
      </c>
      <c r="AD53">
        <v>0</v>
      </c>
      <c r="AE53">
        <v>47.470999999999997</v>
      </c>
      <c r="AF53">
        <v>8.8740000000000006</v>
      </c>
      <c r="AG53">
        <v>38.981999999999999</v>
      </c>
      <c r="AH53">
        <v>152.94049999999999</v>
      </c>
      <c r="AI53">
        <v>2.5459999999999998</v>
      </c>
      <c r="AJ53">
        <v>0</v>
      </c>
      <c r="AK53">
        <v>50.5062</v>
      </c>
      <c r="AL53">
        <v>79.364599999999996</v>
      </c>
      <c r="AM53">
        <v>0</v>
      </c>
      <c r="AN53">
        <v>0.91823999999999995</v>
      </c>
      <c r="AO53">
        <v>28.224</v>
      </c>
      <c r="AP53">
        <v>9.4794</v>
      </c>
      <c r="AQ53">
        <v>0</v>
      </c>
      <c r="AR53">
        <v>30.939599999999999</v>
      </c>
      <c r="AS53">
        <v>0</v>
      </c>
      <c r="AT53">
        <v>14.9968</v>
      </c>
      <c r="AU53">
        <v>0</v>
      </c>
      <c r="AV53">
        <v>11.55</v>
      </c>
      <c r="AW53">
        <v>53.213999999999999</v>
      </c>
      <c r="AX53">
        <v>10.96</v>
      </c>
      <c r="AY53">
        <v>0</v>
      </c>
      <c r="AZ53">
        <f t="shared" si="0"/>
        <v>84.039999999999992</v>
      </c>
      <c r="BA53">
        <f t="shared" si="1"/>
        <v>2678.391834</v>
      </c>
      <c r="BD53">
        <v>24.08</v>
      </c>
      <c r="BE53">
        <v>7.63</v>
      </c>
      <c r="BF53">
        <v>0.45</v>
      </c>
      <c r="BG53">
        <v>4.0599999999999996</v>
      </c>
      <c r="BH53">
        <v>5.81</v>
      </c>
      <c r="BI53">
        <v>7.17</v>
      </c>
      <c r="BJ53">
        <v>3.11</v>
      </c>
      <c r="BK53">
        <v>4.25</v>
      </c>
      <c r="BL53">
        <v>0.91</v>
      </c>
      <c r="BM53">
        <v>0</v>
      </c>
      <c r="BN53">
        <v>0.43</v>
      </c>
      <c r="BO53">
        <v>16.21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84.039999999999992</v>
      </c>
    </row>
    <row r="54" spans="1:75">
      <c r="A54" t="s">
        <v>96</v>
      </c>
      <c r="B54">
        <v>0</v>
      </c>
      <c r="C54">
        <v>0</v>
      </c>
      <c r="D54">
        <v>5.25</v>
      </c>
      <c r="E54">
        <v>0</v>
      </c>
      <c r="F54">
        <v>10.86</v>
      </c>
      <c r="G54">
        <v>5.43</v>
      </c>
      <c r="H54">
        <v>0</v>
      </c>
      <c r="I54">
        <v>52.607999999999997</v>
      </c>
      <c r="J54">
        <v>5.48</v>
      </c>
      <c r="K54">
        <v>215.533728</v>
      </c>
      <c r="L54">
        <v>653.15250000000003</v>
      </c>
      <c r="M54">
        <v>45</v>
      </c>
      <c r="N54">
        <v>118.125</v>
      </c>
      <c r="O54">
        <v>123.66562500000001</v>
      </c>
      <c r="P54">
        <v>109.5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42.14808</v>
      </c>
      <c r="AB54">
        <v>26.34008</v>
      </c>
      <c r="AC54">
        <v>19.35568</v>
      </c>
      <c r="AD54">
        <v>0</v>
      </c>
      <c r="AE54">
        <v>47.470999999999997</v>
      </c>
      <c r="AF54">
        <v>8.8740000000000006</v>
      </c>
      <c r="AG54">
        <v>38.981999999999999</v>
      </c>
      <c r="AH54">
        <v>152.94049999999999</v>
      </c>
      <c r="AI54">
        <v>2.5459999999999998</v>
      </c>
      <c r="AJ54">
        <v>0</v>
      </c>
      <c r="AK54">
        <v>50.5062</v>
      </c>
      <c r="AL54">
        <v>79.364599999999996</v>
      </c>
      <c r="AM54">
        <v>0</v>
      </c>
      <c r="AN54">
        <v>0.91823999999999995</v>
      </c>
      <c r="AO54">
        <v>28.224</v>
      </c>
      <c r="AP54">
        <v>9.4794</v>
      </c>
      <c r="AQ54">
        <v>0</v>
      </c>
      <c r="AR54">
        <v>30.939599999999999</v>
      </c>
      <c r="AS54">
        <v>0</v>
      </c>
      <c r="AT54">
        <v>14.9968</v>
      </c>
      <c r="AU54">
        <v>0</v>
      </c>
      <c r="AV54">
        <v>11.55</v>
      </c>
      <c r="AW54">
        <v>53.213999999999999</v>
      </c>
      <c r="AX54">
        <v>10.96</v>
      </c>
      <c r="AY54">
        <v>0</v>
      </c>
      <c r="AZ54">
        <f t="shared" si="0"/>
        <v>83.899999999999991</v>
      </c>
      <c r="BA54">
        <f t="shared" si="1"/>
        <v>2678.2518340000001</v>
      </c>
      <c r="BD54">
        <v>24.08</v>
      </c>
      <c r="BE54">
        <v>7.63</v>
      </c>
      <c r="BF54">
        <v>0.45</v>
      </c>
      <c r="BG54">
        <v>4.0599999999999996</v>
      </c>
      <c r="BH54">
        <v>5.81</v>
      </c>
      <c r="BI54">
        <v>7.17</v>
      </c>
      <c r="BJ54">
        <v>3.11</v>
      </c>
      <c r="BK54">
        <v>4.1399999999999997</v>
      </c>
      <c r="BL54">
        <v>0.88</v>
      </c>
      <c r="BM54">
        <v>0</v>
      </c>
      <c r="BN54">
        <v>0.43</v>
      </c>
      <c r="BO54">
        <v>16.21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83.899999999999991</v>
      </c>
    </row>
    <row r="55" spans="1:75">
      <c r="A55" t="s">
        <v>97</v>
      </c>
      <c r="B55">
        <v>0</v>
      </c>
      <c r="C55">
        <v>0</v>
      </c>
      <c r="D55">
        <v>5.25</v>
      </c>
      <c r="E55">
        <v>0</v>
      </c>
      <c r="F55">
        <v>10.86</v>
      </c>
      <c r="G55">
        <v>5.43</v>
      </c>
      <c r="H55">
        <v>0</v>
      </c>
      <c r="I55">
        <v>52.607999999999997</v>
      </c>
      <c r="J55">
        <v>5.48</v>
      </c>
      <c r="K55">
        <v>215.533728</v>
      </c>
      <c r="L55">
        <v>653.15250000000003</v>
      </c>
      <c r="M55">
        <v>45</v>
      </c>
      <c r="N55">
        <v>118.125</v>
      </c>
      <c r="O55">
        <v>123.66562500000001</v>
      </c>
      <c r="P55">
        <v>109.5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28.09872</v>
      </c>
      <c r="AB55">
        <v>26.34008</v>
      </c>
      <c r="AC55">
        <v>19.35568</v>
      </c>
      <c r="AD55">
        <v>0</v>
      </c>
      <c r="AE55">
        <v>47.470999999999997</v>
      </c>
      <c r="AF55">
        <v>8.8740000000000006</v>
      </c>
      <c r="AG55">
        <v>38.981999999999999</v>
      </c>
      <c r="AH55">
        <v>152.94049999999999</v>
      </c>
      <c r="AI55">
        <v>14.003</v>
      </c>
      <c r="AJ55">
        <v>0</v>
      </c>
      <c r="AK55">
        <v>50.5062</v>
      </c>
      <c r="AL55">
        <v>79.364599999999996</v>
      </c>
      <c r="AM55">
        <v>0</v>
      </c>
      <c r="AN55">
        <v>0.91823999999999995</v>
      </c>
      <c r="AO55">
        <v>28.224</v>
      </c>
      <c r="AP55">
        <v>9.4794</v>
      </c>
      <c r="AQ55">
        <v>0</v>
      </c>
      <c r="AR55">
        <v>30.939599999999999</v>
      </c>
      <c r="AS55">
        <v>0</v>
      </c>
      <c r="AT55">
        <v>14.9968</v>
      </c>
      <c r="AU55">
        <v>0</v>
      </c>
      <c r="AV55">
        <v>11.55</v>
      </c>
      <c r="AW55">
        <v>53.213999999999999</v>
      </c>
      <c r="AX55">
        <v>10.96</v>
      </c>
      <c r="AY55">
        <v>0</v>
      </c>
      <c r="AZ55">
        <f t="shared" si="0"/>
        <v>84.01</v>
      </c>
      <c r="BA55">
        <f t="shared" si="1"/>
        <v>2675.7694740000002</v>
      </c>
      <c r="BD55">
        <v>24.08</v>
      </c>
      <c r="BE55">
        <v>7.63</v>
      </c>
      <c r="BF55">
        <v>0.56000000000000005</v>
      </c>
      <c r="BG55">
        <v>4.0599999999999996</v>
      </c>
      <c r="BH55">
        <v>5.81</v>
      </c>
      <c r="BI55">
        <v>7.17</v>
      </c>
      <c r="BJ55">
        <v>3.11</v>
      </c>
      <c r="BK55">
        <v>4.1399999999999997</v>
      </c>
      <c r="BL55">
        <v>0.88</v>
      </c>
      <c r="BM55">
        <v>0</v>
      </c>
      <c r="BN55">
        <v>0.43</v>
      </c>
      <c r="BO55">
        <v>16.21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84.01</v>
      </c>
    </row>
    <row r="56" spans="1:75">
      <c r="A56" t="s">
        <v>98</v>
      </c>
      <c r="B56">
        <v>0</v>
      </c>
      <c r="C56">
        <v>0</v>
      </c>
      <c r="D56">
        <v>4.2</v>
      </c>
      <c r="E56">
        <v>0</v>
      </c>
      <c r="F56">
        <v>10.86</v>
      </c>
      <c r="G56">
        <v>5.43</v>
      </c>
      <c r="H56">
        <v>0</v>
      </c>
      <c r="I56">
        <v>52.607999999999997</v>
      </c>
      <c r="J56">
        <v>5.48</v>
      </c>
      <c r="K56">
        <v>215.533728</v>
      </c>
      <c r="L56">
        <v>653.15250000000003</v>
      </c>
      <c r="M56">
        <v>45</v>
      </c>
      <c r="N56">
        <v>118.125</v>
      </c>
      <c r="O56">
        <v>123.66562500000001</v>
      </c>
      <c r="P56">
        <v>109.5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14.04936</v>
      </c>
      <c r="AB56">
        <v>26.34008</v>
      </c>
      <c r="AC56">
        <v>19.35568</v>
      </c>
      <c r="AD56">
        <v>0</v>
      </c>
      <c r="AE56">
        <v>47.470999999999997</v>
      </c>
      <c r="AF56">
        <v>8.8740000000000006</v>
      </c>
      <c r="AG56">
        <v>38.981999999999999</v>
      </c>
      <c r="AH56">
        <v>152.94049999999999</v>
      </c>
      <c r="AI56">
        <v>14.003</v>
      </c>
      <c r="AJ56">
        <v>0</v>
      </c>
      <c r="AK56">
        <v>50.5062</v>
      </c>
      <c r="AL56">
        <v>79.364599999999996</v>
      </c>
      <c r="AM56">
        <v>0</v>
      </c>
      <c r="AN56">
        <v>0.91823999999999995</v>
      </c>
      <c r="AO56">
        <v>28.224</v>
      </c>
      <c r="AP56">
        <v>9.4794</v>
      </c>
      <c r="AQ56">
        <v>0</v>
      </c>
      <c r="AR56">
        <v>30.939599999999999</v>
      </c>
      <c r="AS56">
        <v>0</v>
      </c>
      <c r="AT56">
        <v>14.9968</v>
      </c>
      <c r="AU56">
        <v>0</v>
      </c>
      <c r="AV56">
        <v>11.55</v>
      </c>
      <c r="AW56">
        <v>53.213999999999999</v>
      </c>
      <c r="AX56">
        <v>10.96</v>
      </c>
      <c r="AY56">
        <v>0</v>
      </c>
      <c r="AZ56">
        <f t="shared" si="0"/>
        <v>84.01</v>
      </c>
      <c r="BA56">
        <f t="shared" si="1"/>
        <v>2660.670114</v>
      </c>
      <c r="BD56">
        <v>24.08</v>
      </c>
      <c r="BE56">
        <v>7.63</v>
      </c>
      <c r="BF56">
        <v>0.56000000000000005</v>
      </c>
      <c r="BG56">
        <v>4.0599999999999996</v>
      </c>
      <c r="BH56">
        <v>5.81</v>
      </c>
      <c r="BI56">
        <v>7.17</v>
      </c>
      <c r="BJ56">
        <v>3.11</v>
      </c>
      <c r="BK56">
        <v>4.1399999999999997</v>
      </c>
      <c r="BL56">
        <v>0.88</v>
      </c>
      <c r="BM56">
        <v>0</v>
      </c>
      <c r="BN56">
        <v>0.43</v>
      </c>
      <c r="BO56">
        <v>16.21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84.01</v>
      </c>
    </row>
    <row r="57" spans="1:75">
      <c r="A57" t="s">
        <v>99</v>
      </c>
      <c r="B57">
        <v>0</v>
      </c>
      <c r="C57">
        <v>0</v>
      </c>
      <c r="D57">
        <v>4.2</v>
      </c>
      <c r="E57">
        <v>0</v>
      </c>
      <c r="F57">
        <v>10.86</v>
      </c>
      <c r="G57">
        <v>5.43</v>
      </c>
      <c r="H57">
        <v>0</v>
      </c>
      <c r="I57">
        <v>52.607999999999997</v>
      </c>
      <c r="J57">
        <v>5.48</v>
      </c>
      <c r="K57">
        <v>215.533728</v>
      </c>
      <c r="L57">
        <v>653.15250000000003</v>
      </c>
      <c r="M57">
        <v>45</v>
      </c>
      <c r="N57">
        <v>118.125</v>
      </c>
      <c r="O57">
        <v>123.66562500000001</v>
      </c>
      <c r="P57">
        <v>109.5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0</v>
      </c>
      <c r="AE57">
        <v>47.470999999999997</v>
      </c>
      <c r="AF57">
        <v>8.8740000000000006</v>
      </c>
      <c r="AG57">
        <v>38.981999999999999</v>
      </c>
      <c r="AH57">
        <v>152.94049999999999</v>
      </c>
      <c r="AI57">
        <v>14.003</v>
      </c>
      <c r="AJ57">
        <v>0</v>
      </c>
      <c r="AK57">
        <v>50.5062</v>
      </c>
      <c r="AL57">
        <v>79.364599999999996</v>
      </c>
      <c r="AM57">
        <v>0</v>
      </c>
      <c r="AN57">
        <v>0.91823999999999995</v>
      </c>
      <c r="AO57">
        <v>28.224</v>
      </c>
      <c r="AP57">
        <v>9.4794</v>
      </c>
      <c r="AQ57">
        <v>0</v>
      </c>
      <c r="AR57">
        <v>30.939599999999999</v>
      </c>
      <c r="AS57">
        <v>0</v>
      </c>
      <c r="AT57">
        <v>14.9968</v>
      </c>
      <c r="AU57">
        <v>0</v>
      </c>
      <c r="AV57">
        <v>11.55</v>
      </c>
      <c r="AW57">
        <v>53.213999999999999</v>
      </c>
      <c r="AX57">
        <v>10.96</v>
      </c>
      <c r="AY57">
        <v>0</v>
      </c>
      <c r="AZ57">
        <f t="shared" si="0"/>
        <v>84.01</v>
      </c>
      <c r="BA57">
        <f t="shared" si="1"/>
        <v>2646.620754</v>
      </c>
      <c r="BD57">
        <v>24.08</v>
      </c>
      <c r="BE57">
        <v>7.63</v>
      </c>
      <c r="BF57">
        <v>0.56000000000000005</v>
      </c>
      <c r="BG57">
        <v>4.0599999999999996</v>
      </c>
      <c r="BH57">
        <v>5.81</v>
      </c>
      <c r="BI57">
        <v>7.17</v>
      </c>
      <c r="BJ57">
        <v>3.11</v>
      </c>
      <c r="BK57">
        <v>4.1399999999999997</v>
      </c>
      <c r="BL57">
        <v>0.88</v>
      </c>
      <c r="BM57">
        <v>0</v>
      </c>
      <c r="BN57">
        <v>0.43</v>
      </c>
      <c r="BO57">
        <v>16.21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84.01</v>
      </c>
    </row>
    <row r="58" spans="1:75">
      <c r="A58" t="s">
        <v>100</v>
      </c>
      <c r="B58">
        <v>0</v>
      </c>
      <c r="C58">
        <v>0</v>
      </c>
      <c r="D58">
        <v>4.2</v>
      </c>
      <c r="E58">
        <v>0</v>
      </c>
      <c r="F58">
        <v>10.86</v>
      </c>
      <c r="G58">
        <v>5.43</v>
      </c>
      <c r="H58">
        <v>0</v>
      </c>
      <c r="I58">
        <v>52.607999999999997</v>
      </c>
      <c r="J58">
        <v>5.48</v>
      </c>
      <c r="K58">
        <v>215.533728</v>
      </c>
      <c r="L58">
        <v>653.15250000000003</v>
      </c>
      <c r="M58">
        <v>45</v>
      </c>
      <c r="N58">
        <v>118.125</v>
      </c>
      <c r="O58">
        <v>123.66562500000001</v>
      </c>
      <c r="P58">
        <v>109.5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0</v>
      </c>
      <c r="AE58">
        <v>47.470999999999997</v>
      </c>
      <c r="AF58">
        <v>8.8740000000000006</v>
      </c>
      <c r="AG58">
        <v>38.981999999999999</v>
      </c>
      <c r="AH58">
        <v>152.94049999999999</v>
      </c>
      <c r="AI58">
        <v>14.003</v>
      </c>
      <c r="AJ58">
        <v>0</v>
      </c>
      <c r="AK58">
        <v>50.5062</v>
      </c>
      <c r="AL58">
        <v>79.364599999999996</v>
      </c>
      <c r="AM58">
        <v>0</v>
      </c>
      <c r="AN58">
        <v>0.91823999999999995</v>
      </c>
      <c r="AO58">
        <v>28.224</v>
      </c>
      <c r="AP58">
        <v>9.4794</v>
      </c>
      <c r="AQ58">
        <v>0</v>
      </c>
      <c r="AR58">
        <v>30.939599999999999</v>
      </c>
      <c r="AS58">
        <v>0</v>
      </c>
      <c r="AT58">
        <v>14.9968</v>
      </c>
      <c r="AU58">
        <v>0</v>
      </c>
      <c r="AV58">
        <v>11.55</v>
      </c>
      <c r="AW58">
        <v>53.213999999999999</v>
      </c>
      <c r="AX58">
        <v>10.96</v>
      </c>
      <c r="AY58">
        <v>0</v>
      </c>
      <c r="AZ58">
        <f t="shared" si="0"/>
        <v>84.01</v>
      </c>
      <c r="BA58">
        <f t="shared" si="1"/>
        <v>2646.620754</v>
      </c>
      <c r="BD58">
        <v>24.08</v>
      </c>
      <c r="BE58">
        <v>7.63</v>
      </c>
      <c r="BF58">
        <v>0.56000000000000005</v>
      </c>
      <c r="BG58">
        <v>4.0599999999999996</v>
      </c>
      <c r="BH58">
        <v>5.81</v>
      </c>
      <c r="BI58">
        <v>7.17</v>
      </c>
      <c r="BJ58">
        <v>3.11</v>
      </c>
      <c r="BK58">
        <v>4.1399999999999997</v>
      </c>
      <c r="BL58">
        <v>0.88</v>
      </c>
      <c r="BM58">
        <v>0</v>
      </c>
      <c r="BN58">
        <v>0.43</v>
      </c>
      <c r="BO58">
        <v>16.21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84.01</v>
      </c>
    </row>
    <row r="59" spans="1:75">
      <c r="A59" t="s">
        <v>101</v>
      </c>
      <c r="B59">
        <v>0</v>
      </c>
      <c r="C59">
        <v>0</v>
      </c>
      <c r="D59">
        <v>4.2</v>
      </c>
      <c r="E59">
        <v>0</v>
      </c>
      <c r="F59">
        <v>10.86</v>
      </c>
      <c r="G59">
        <v>5.43</v>
      </c>
      <c r="H59">
        <v>0</v>
      </c>
      <c r="I59">
        <v>52.607999999999997</v>
      </c>
      <c r="J59">
        <v>5.48</v>
      </c>
      <c r="K59">
        <v>215.533728</v>
      </c>
      <c r="L59">
        <v>653.15250000000003</v>
      </c>
      <c r="M59">
        <v>45</v>
      </c>
      <c r="N59">
        <v>118.125</v>
      </c>
      <c r="O59">
        <v>123.66562500000001</v>
      </c>
      <c r="P59">
        <v>109.5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0</v>
      </c>
      <c r="AE59">
        <v>47.470999999999997</v>
      </c>
      <c r="AF59">
        <v>8.8740000000000006</v>
      </c>
      <c r="AG59">
        <v>38.981999999999999</v>
      </c>
      <c r="AH59">
        <v>152.94049999999999</v>
      </c>
      <c r="AI59">
        <v>14.003</v>
      </c>
      <c r="AJ59">
        <v>0</v>
      </c>
      <c r="AK59">
        <v>50.5062</v>
      </c>
      <c r="AL59">
        <v>79.364599999999996</v>
      </c>
      <c r="AM59">
        <v>0</v>
      </c>
      <c r="AN59">
        <v>0.91823999999999995</v>
      </c>
      <c r="AO59">
        <v>28.224</v>
      </c>
      <c r="AP59">
        <v>9.4794</v>
      </c>
      <c r="AQ59">
        <v>0</v>
      </c>
      <c r="AR59">
        <v>30.939599999999999</v>
      </c>
      <c r="AS59">
        <v>0</v>
      </c>
      <c r="AT59">
        <v>14.9968</v>
      </c>
      <c r="AU59">
        <v>0</v>
      </c>
      <c r="AV59">
        <v>11.55</v>
      </c>
      <c r="AW59">
        <v>53.213999999999999</v>
      </c>
      <c r="AX59">
        <v>10.96</v>
      </c>
      <c r="AY59">
        <v>0</v>
      </c>
      <c r="AZ59">
        <f t="shared" si="0"/>
        <v>81.97</v>
      </c>
      <c r="BA59">
        <f t="shared" si="1"/>
        <v>2644.5807539999996</v>
      </c>
      <c r="BD59">
        <v>24.08</v>
      </c>
      <c r="BE59">
        <v>7.63</v>
      </c>
      <c r="BF59">
        <v>0.62</v>
      </c>
      <c r="BG59">
        <v>4.0599999999999996</v>
      </c>
      <c r="BH59">
        <v>5.81</v>
      </c>
      <c r="BI59">
        <v>7.17</v>
      </c>
      <c r="BJ59">
        <v>3.11</v>
      </c>
      <c r="BK59">
        <v>4.1399999999999997</v>
      </c>
      <c r="BL59">
        <v>0.88</v>
      </c>
      <c r="BM59">
        <v>0</v>
      </c>
      <c r="BN59">
        <v>0.43</v>
      </c>
      <c r="BO59">
        <v>14.11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81.97</v>
      </c>
    </row>
    <row r="60" spans="1:75">
      <c r="A60" t="s">
        <v>102</v>
      </c>
      <c r="B60">
        <v>0</v>
      </c>
      <c r="C60">
        <v>0</v>
      </c>
      <c r="D60">
        <v>4.2</v>
      </c>
      <c r="E60">
        <v>0</v>
      </c>
      <c r="F60">
        <v>10.86</v>
      </c>
      <c r="G60">
        <v>5.43</v>
      </c>
      <c r="H60">
        <v>0</v>
      </c>
      <c r="I60">
        <v>52.607999999999997</v>
      </c>
      <c r="J60">
        <v>5.48</v>
      </c>
      <c r="K60">
        <v>215.533728</v>
      </c>
      <c r="L60">
        <v>653.15250000000003</v>
      </c>
      <c r="M60">
        <v>45</v>
      </c>
      <c r="N60">
        <v>118.125</v>
      </c>
      <c r="O60">
        <v>123.66562500000001</v>
      </c>
      <c r="P60">
        <v>109.5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0</v>
      </c>
      <c r="AB60">
        <v>26.34008</v>
      </c>
      <c r="AC60">
        <v>19.35568</v>
      </c>
      <c r="AD60">
        <v>0</v>
      </c>
      <c r="AE60">
        <v>47.470999999999997</v>
      </c>
      <c r="AF60">
        <v>8.8740000000000006</v>
      </c>
      <c r="AG60">
        <v>38.981999999999999</v>
      </c>
      <c r="AH60">
        <v>152.94049999999999</v>
      </c>
      <c r="AI60">
        <v>14.003</v>
      </c>
      <c r="AJ60">
        <v>0</v>
      </c>
      <c r="AK60">
        <v>50.5062</v>
      </c>
      <c r="AL60">
        <v>79.364599999999996</v>
      </c>
      <c r="AM60">
        <v>0</v>
      </c>
      <c r="AN60">
        <v>0.91823999999999995</v>
      </c>
      <c r="AO60">
        <v>28.224</v>
      </c>
      <c r="AP60">
        <v>9.4794</v>
      </c>
      <c r="AQ60">
        <v>0</v>
      </c>
      <c r="AR60">
        <v>30.939599999999999</v>
      </c>
      <c r="AS60">
        <v>0</v>
      </c>
      <c r="AT60">
        <v>14.9968</v>
      </c>
      <c r="AU60">
        <v>0</v>
      </c>
      <c r="AV60">
        <v>11.55</v>
      </c>
      <c r="AW60">
        <v>53.213999999999999</v>
      </c>
      <c r="AX60">
        <v>10.96</v>
      </c>
      <c r="AY60">
        <v>0</v>
      </c>
      <c r="AZ60">
        <f t="shared" si="0"/>
        <v>80.31</v>
      </c>
      <c r="BA60">
        <f t="shared" si="1"/>
        <v>2642.9207539999998</v>
      </c>
      <c r="BD60">
        <v>24.08</v>
      </c>
      <c r="BE60">
        <v>7.63</v>
      </c>
      <c r="BF60">
        <v>0.62</v>
      </c>
      <c r="BG60">
        <v>4.0599999999999996</v>
      </c>
      <c r="BH60">
        <v>5.81</v>
      </c>
      <c r="BI60">
        <v>7.17</v>
      </c>
      <c r="BJ60">
        <v>3.11</v>
      </c>
      <c r="BK60">
        <v>4.1399999999999997</v>
      </c>
      <c r="BL60">
        <v>0.88</v>
      </c>
      <c r="BM60">
        <v>0</v>
      </c>
      <c r="BN60">
        <v>0.43</v>
      </c>
      <c r="BO60">
        <v>12.45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80.31</v>
      </c>
    </row>
    <row r="61" spans="1:75">
      <c r="A61" t="s">
        <v>103</v>
      </c>
      <c r="B61">
        <v>0</v>
      </c>
      <c r="C61">
        <v>0</v>
      </c>
      <c r="D61">
        <v>4.2</v>
      </c>
      <c r="E61">
        <v>0</v>
      </c>
      <c r="F61">
        <v>10.86</v>
      </c>
      <c r="G61">
        <v>5.43</v>
      </c>
      <c r="H61">
        <v>0</v>
      </c>
      <c r="I61">
        <v>52.607999999999997</v>
      </c>
      <c r="J61">
        <v>5.48</v>
      </c>
      <c r="K61">
        <v>215.533728</v>
      </c>
      <c r="L61">
        <v>653.15250000000003</v>
      </c>
      <c r="M61">
        <v>45</v>
      </c>
      <c r="N61">
        <v>118.125</v>
      </c>
      <c r="O61">
        <v>123.66562500000001</v>
      </c>
      <c r="P61">
        <v>109.5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0</v>
      </c>
      <c r="AB61">
        <v>26.34008</v>
      </c>
      <c r="AC61">
        <v>19.35568</v>
      </c>
      <c r="AD61">
        <v>0</v>
      </c>
      <c r="AE61">
        <v>47.470999999999997</v>
      </c>
      <c r="AF61">
        <v>8.8740000000000006</v>
      </c>
      <c r="AG61">
        <v>38.981999999999999</v>
      </c>
      <c r="AH61">
        <v>152.94049999999999</v>
      </c>
      <c r="AI61">
        <v>14.003</v>
      </c>
      <c r="AJ61">
        <v>0</v>
      </c>
      <c r="AK61">
        <v>50.5062</v>
      </c>
      <c r="AL61">
        <v>79.364599999999996</v>
      </c>
      <c r="AM61">
        <v>0</v>
      </c>
      <c r="AN61">
        <v>0.91823999999999995</v>
      </c>
      <c r="AO61">
        <v>28.224</v>
      </c>
      <c r="AP61">
        <v>9.4794</v>
      </c>
      <c r="AQ61">
        <v>0</v>
      </c>
      <c r="AR61">
        <v>30.939599999999999</v>
      </c>
      <c r="AS61">
        <v>0</v>
      </c>
      <c r="AT61">
        <v>14.9968</v>
      </c>
      <c r="AU61">
        <v>0</v>
      </c>
      <c r="AV61">
        <v>11.55</v>
      </c>
      <c r="AW61">
        <v>53.213999999999999</v>
      </c>
      <c r="AX61">
        <v>10.96</v>
      </c>
      <c r="AY61">
        <v>0</v>
      </c>
      <c r="AZ61">
        <f t="shared" si="0"/>
        <v>80.42</v>
      </c>
      <c r="BA61">
        <f t="shared" si="1"/>
        <v>2643.0307539999999</v>
      </c>
      <c r="BD61">
        <v>24.08</v>
      </c>
      <c r="BE61">
        <v>7.63</v>
      </c>
      <c r="BF61">
        <v>0.73</v>
      </c>
      <c r="BG61">
        <v>4.0599999999999996</v>
      </c>
      <c r="BH61">
        <v>5.81</v>
      </c>
      <c r="BI61">
        <v>7.17</v>
      </c>
      <c r="BJ61">
        <v>3.11</v>
      </c>
      <c r="BK61">
        <v>4.1399999999999997</v>
      </c>
      <c r="BL61">
        <v>0.88</v>
      </c>
      <c r="BM61">
        <v>0</v>
      </c>
      <c r="BN61">
        <v>0.43</v>
      </c>
      <c r="BO61">
        <v>12.45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80.42</v>
      </c>
    </row>
    <row r="62" spans="1:75">
      <c r="A62" t="s">
        <v>104</v>
      </c>
      <c r="B62">
        <v>0</v>
      </c>
      <c r="C62">
        <v>0</v>
      </c>
      <c r="D62">
        <v>4.2</v>
      </c>
      <c r="E62">
        <v>0</v>
      </c>
      <c r="F62">
        <v>10.86</v>
      </c>
      <c r="G62">
        <v>5.43</v>
      </c>
      <c r="H62">
        <v>0</v>
      </c>
      <c r="I62">
        <v>52.607999999999997</v>
      </c>
      <c r="J62">
        <v>5.48</v>
      </c>
      <c r="K62">
        <v>215.533728</v>
      </c>
      <c r="L62">
        <v>653.15250000000003</v>
      </c>
      <c r="M62">
        <v>45</v>
      </c>
      <c r="N62">
        <v>118.125</v>
      </c>
      <c r="O62">
        <v>123.66562500000001</v>
      </c>
      <c r="P62">
        <v>109.5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0</v>
      </c>
      <c r="AB62">
        <v>26.34008</v>
      </c>
      <c r="AC62">
        <v>19.35568</v>
      </c>
      <c r="AD62">
        <v>0</v>
      </c>
      <c r="AE62">
        <v>47.470999999999997</v>
      </c>
      <c r="AF62">
        <v>8.8740000000000006</v>
      </c>
      <c r="AG62">
        <v>38.981999999999999</v>
      </c>
      <c r="AH62">
        <v>152.94049999999999</v>
      </c>
      <c r="AI62">
        <v>14.003</v>
      </c>
      <c r="AJ62">
        <v>0</v>
      </c>
      <c r="AK62">
        <v>50.5062</v>
      </c>
      <c r="AL62">
        <v>79.364599999999996</v>
      </c>
      <c r="AM62">
        <v>0</v>
      </c>
      <c r="AN62">
        <v>0.91823999999999995</v>
      </c>
      <c r="AO62">
        <v>28.224</v>
      </c>
      <c r="AP62">
        <v>9.4794</v>
      </c>
      <c r="AQ62">
        <v>0</v>
      </c>
      <c r="AR62">
        <v>30.939599999999999</v>
      </c>
      <c r="AS62">
        <v>0</v>
      </c>
      <c r="AT62">
        <v>14.9968</v>
      </c>
      <c r="AU62">
        <v>0</v>
      </c>
      <c r="AV62">
        <v>11.55</v>
      </c>
      <c r="AW62">
        <v>53.213999999999999</v>
      </c>
      <c r="AX62">
        <v>10.96</v>
      </c>
      <c r="AY62">
        <v>0</v>
      </c>
      <c r="AZ62">
        <f t="shared" si="0"/>
        <v>80.319999999999993</v>
      </c>
      <c r="BA62">
        <f t="shared" si="1"/>
        <v>2642.930754</v>
      </c>
      <c r="BD62">
        <v>24.08</v>
      </c>
      <c r="BE62">
        <v>7.63</v>
      </c>
      <c r="BF62">
        <v>0.73</v>
      </c>
      <c r="BG62">
        <v>4.0599999999999996</v>
      </c>
      <c r="BH62">
        <v>5.81</v>
      </c>
      <c r="BI62">
        <v>7.17</v>
      </c>
      <c r="BJ62">
        <v>3.11</v>
      </c>
      <c r="BK62">
        <v>4.0599999999999996</v>
      </c>
      <c r="BL62">
        <v>0.86</v>
      </c>
      <c r="BM62">
        <v>0</v>
      </c>
      <c r="BN62">
        <v>0.43</v>
      </c>
      <c r="BO62">
        <v>12.45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80.319999999999993</v>
      </c>
    </row>
    <row r="63" spans="1:75">
      <c r="A63" t="s">
        <v>105</v>
      </c>
      <c r="B63">
        <v>0</v>
      </c>
      <c r="C63">
        <v>0</v>
      </c>
      <c r="D63">
        <v>4.2</v>
      </c>
      <c r="E63">
        <v>0</v>
      </c>
      <c r="F63">
        <v>10.86</v>
      </c>
      <c r="G63">
        <v>5.43</v>
      </c>
      <c r="H63">
        <v>0</v>
      </c>
      <c r="I63">
        <v>52.607999999999997</v>
      </c>
      <c r="J63">
        <v>5.48</v>
      </c>
      <c r="K63">
        <v>215.533728</v>
      </c>
      <c r="L63">
        <v>653.15250000000003</v>
      </c>
      <c r="M63">
        <v>45</v>
      </c>
      <c r="N63">
        <v>118.125</v>
      </c>
      <c r="O63">
        <v>123.66562500000001</v>
      </c>
      <c r="P63">
        <v>109.5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0</v>
      </c>
      <c r="AB63">
        <v>26.34008</v>
      </c>
      <c r="AC63">
        <v>19.35568</v>
      </c>
      <c r="AD63">
        <v>0</v>
      </c>
      <c r="AE63">
        <v>47.470999999999997</v>
      </c>
      <c r="AF63">
        <v>8.8740000000000006</v>
      </c>
      <c r="AG63">
        <v>38.981999999999999</v>
      </c>
      <c r="AH63">
        <v>152.94049999999999</v>
      </c>
      <c r="AI63">
        <v>14.003</v>
      </c>
      <c r="AJ63">
        <v>0</v>
      </c>
      <c r="AK63">
        <v>50.5062</v>
      </c>
      <c r="AL63">
        <v>79.364599999999996</v>
      </c>
      <c r="AM63">
        <v>0</v>
      </c>
      <c r="AN63">
        <v>0.91823999999999995</v>
      </c>
      <c r="AO63">
        <v>28.224</v>
      </c>
      <c r="AP63">
        <v>9.4794</v>
      </c>
      <c r="AQ63">
        <v>0</v>
      </c>
      <c r="AR63">
        <v>30.939599999999999</v>
      </c>
      <c r="AS63">
        <v>0</v>
      </c>
      <c r="AT63">
        <v>14.9968</v>
      </c>
      <c r="AU63">
        <v>0</v>
      </c>
      <c r="AV63">
        <v>11.55</v>
      </c>
      <c r="AW63">
        <v>53.213999999999999</v>
      </c>
      <c r="AX63">
        <v>10.96</v>
      </c>
      <c r="AY63">
        <v>0</v>
      </c>
      <c r="AZ63">
        <f t="shared" si="0"/>
        <v>79.38</v>
      </c>
      <c r="BA63">
        <f t="shared" si="1"/>
        <v>2641.9907539999999</v>
      </c>
      <c r="BD63">
        <v>24.08</v>
      </c>
      <c r="BE63">
        <v>7.63</v>
      </c>
      <c r="BF63">
        <v>0.62</v>
      </c>
      <c r="BG63">
        <v>4.0599999999999996</v>
      </c>
      <c r="BH63">
        <v>5.81</v>
      </c>
      <c r="BI63">
        <v>7.17</v>
      </c>
      <c r="BJ63">
        <v>3.11</v>
      </c>
      <c r="BK63">
        <v>4.0599999999999996</v>
      </c>
      <c r="BL63">
        <v>0.86</v>
      </c>
      <c r="BM63">
        <v>0</v>
      </c>
      <c r="BN63">
        <v>0.43</v>
      </c>
      <c r="BO63">
        <v>11.62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79.38</v>
      </c>
    </row>
    <row r="64" spans="1:75">
      <c r="A64" t="s">
        <v>106</v>
      </c>
      <c r="B64">
        <v>0</v>
      </c>
      <c r="C64">
        <v>0</v>
      </c>
      <c r="D64">
        <v>4.2</v>
      </c>
      <c r="E64">
        <v>0</v>
      </c>
      <c r="F64">
        <v>10.86</v>
      </c>
      <c r="G64">
        <v>5.43</v>
      </c>
      <c r="H64">
        <v>0</v>
      </c>
      <c r="I64">
        <v>52.607999999999997</v>
      </c>
      <c r="J64">
        <v>5.48</v>
      </c>
      <c r="K64">
        <v>215.533728</v>
      </c>
      <c r="L64">
        <v>653.15250000000003</v>
      </c>
      <c r="M64">
        <v>45</v>
      </c>
      <c r="N64">
        <v>118.125</v>
      </c>
      <c r="O64">
        <v>123.66562500000001</v>
      </c>
      <c r="P64">
        <v>109.5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0</v>
      </c>
      <c r="AB64">
        <v>26.34008</v>
      </c>
      <c r="AC64">
        <v>19.35568</v>
      </c>
      <c r="AD64">
        <v>0</v>
      </c>
      <c r="AE64">
        <v>47.470999999999997</v>
      </c>
      <c r="AF64">
        <v>8.8740000000000006</v>
      </c>
      <c r="AG64">
        <v>38.981999999999999</v>
      </c>
      <c r="AH64">
        <v>152.94049999999999</v>
      </c>
      <c r="AI64">
        <v>14.003</v>
      </c>
      <c r="AJ64">
        <v>0</v>
      </c>
      <c r="AK64">
        <v>50.5062</v>
      </c>
      <c r="AL64">
        <v>79.364599999999996</v>
      </c>
      <c r="AM64">
        <v>0</v>
      </c>
      <c r="AN64">
        <v>0.91823999999999995</v>
      </c>
      <c r="AO64">
        <v>28.224</v>
      </c>
      <c r="AP64">
        <v>9.4794</v>
      </c>
      <c r="AQ64">
        <v>0</v>
      </c>
      <c r="AR64">
        <v>30.939599999999999</v>
      </c>
      <c r="AS64">
        <v>0</v>
      </c>
      <c r="AT64">
        <v>14.9968</v>
      </c>
      <c r="AU64">
        <v>0</v>
      </c>
      <c r="AV64">
        <v>11.55</v>
      </c>
      <c r="AW64">
        <v>53.213999999999999</v>
      </c>
      <c r="AX64">
        <v>10.96</v>
      </c>
      <c r="AY64">
        <v>0</v>
      </c>
      <c r="AZ64">
        <f t="shared" si="0"/>
        <v>78.55</v>
      </c>
      <c r="BA64">
        <f t="shared" si="1"/>
        <v>2641.160754</v>
      </c>
      <c r="BD64">
        <v>24.08</v>
      </c>
      <c r="BE64">
        <v>7.63</v>
      </c>
      <c r="BF64">
        <v>0.62</v>
      </c>
      <c r="BG64">
        <v>4.0599999999999996</v>
      </c>
      <c r="BH64">
        <v>5.81</v>
      </c>
      <c r="BI64">
        <v>7.17</v>
      </c>
      <c r="BJ64">
        <v>3.11</v>
      </c>
      <c r="BK64">
        <v>4.0599999999999996</v>
      </c>
      <c r="BL64">
        <v>0.86</v>
      </c>
      <c r="BM64">
        <v>0</v>
      </c>
      <c r="BN64">
        <v>0.43</v>
      </c>
      <c r="BO64">
        <v>10.79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78.55</v>
      </c>
    </row>
    <row r="65" spans="1:75">
      <c r="A65" t="s">
        <v>107</v>
      </c>
      <c r="B65">
        <v>0</v>
      </c>
      <c r="C65">
        <v>0</v>
      </c>
      <c r="D65">
        <v>4.2</v>
      </c>
      <c r="E65">
        <v>0</v>
      </c>
      <c r="F65">
        <v>10.86</v>
      </c>
      <c r="G65">
        <v>5.43</v>
      </c>
      <c r="H65">
        <v>0</v>
      </c>
      <c r="I65">
        <v>52.607999999999997</v>
      </c>
      <c r="J65">
        <v>5.48</v>
      </c>
      <c r="K65">
        <v>215.533728</v>
      </c>
      <c r="L65">
        <v>653.15250000000003</v>
      </c>
      <c r="M65">
        <v>45</v>
      </c>
      <c r="N65">
        <v>118.125</v>
      </c>
      <c r="O65">
        <v>123.66562500000001</v>
      </c>
      <c r="P65">
        <v>109.5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0</v>
      </c>
      <c r="AB65">
        <v>26.34008</v>
      </c>
      <c r="AC65">
        <v>19.35568</v>
      </c>
      <c r="AD65">
        <v>0</v>
      </c>
      <c r="AE65">
        <v>47.470999999999997</v>
      </c>
      <c r="AF65">
        <v>8.8740000000000006</v>
      </c>
      <c r="AG65">
        <v>38.981999999999999</v>
      </c>
      <c r="AH65">
        <v>152.94049999999999</v>
      </c>
      <c r="AI65">
        <v>3.1825000000000001</v>
      </c>
      <c r="AJ65">
        <v>0</v>
      </c>
      <c r="AK65">
        <v>50.5062</v>
      </c>
      <c r="AL65">
        <v>79.364599999999996</v>
      </c>
      <c r="AM65">
        <v>0</v>
      </c>
      <c r="AN65">
        <v>0.91823999999999995</v>
      </c>
      <c r="AO65">
        <v>28.224</v>
      </c>
      <c r="AP65">
        <v>9.4794</v>
      </c>
      <c r="AQ65">
        <v>0</v>
      </c>
      <c r="AR65">
        <v>30.939599999999999</v>
      </c>
      <c r="AS65">
        <v>0</v>
      </c>
      <c r="AT65">
        <v>14.9968</v>
      </c>
      <c r="AU65">
        <v>0</v>
      </c>
      <c r="AV65">
        <v>11.55</v>
      </c>
      <c r="AW65">
        <v>53.213999999999999</v>
      </c>
      <c r="AX65">
        <v>10.96</v>
      </c>
      <c r="AY65">
        <v>0</v>
      </c>
      <c r="AZ65">
        <f t="shared" si="0"/>
        <v>78.13</v>
      </c>
      <c r="BA65">
        <f t="shared" si="1"/>
        <v>2629.9202539999997</v>
      </c>
      <c r="BD65">
        <v>24.08</v>
      </c>
      <c r="BE65">
        <v>7.63</v>
      </c>
      <c r="BF65">
        <v>0.62</v>
      </c>
      <c r="BG65">
        <v>4.0599999999999996</v>
      </c>
      <c r="BH65">
        <v>5.81</v>
      </c>
      <c r="BI65">
        <v>7.17</v>
      </c>
      <c r="BJ65">
        <v>3.11</v>
      </c>
      <c r="BK65">
        <v>4.0599999999999996</v>
      </c>
      <c r="BL65">
        <v>0.86</v>
      </c>
      <c r="BM65">
        <v>0</v>
      </c>
      <c r="BN65">
        <v>0.43</v>
      </c>
      <c r="BO65">
        <v>10.37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78.13</v>
      </c>
    </row>
    <row r="66" spans="1:75">
      <c r="A66" t="s">
        <v>108</v>
      </c>
      <c r="B66">
        <v>0</v>
      </c>
      <c r="C66">
        <v>0</v>
      </c>
      <c r="D66">
        <v>4.2</v>
      </c>
      <c r="E66">
        <v>0</v>
      </c>
      <c r="F66">
        <v>10.86</v>
      </c>
      <c r="G66">
        <v>5.43</v>
      </c>
      <c r="H66">
        <v>0</v>
      </c>
      <c r="I66">
        <v>52.607999999999997</v>
      </c>
      <c r="J66">
        <v>5.48</v>
      </c>
      <c r="K66">
        <v>215.533728</v>
      </c>
      <c r="L66">
        <v>653.15250000000003</v>
      </c>
      <c r="M66">
        <v>45</v>
      </c>
      <c r="N66">
        <v>118.125</v>
      </c>
      <c r="O66">
        <v>123.66562500000001</v>
      </c>
      <c r="P66">
        <v>109.5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0</v>
      </c>
      <c r="AB66">
        <v>26.34008</v>
      </c>
      <c r="AC66">
        <v>19.35568</v>
      </c>
      <c r="AD66">
        <v>0</v>
      </c>
      <c r="AE66">
        <v>47.470999999999997</v>
      </c>
      <c r="AF66">
        <v>8.8740000000000006</v>
      </c>
      <c r="AG66">
        <v>38.981999999999999</v>
      </c>
      <c r="AH66">
        <v>152.94049999999999</v>
      </c>
      <c r="AI66">
        <v>3.1825000000000001</v>
      </c>
      <c r="AJ66">
        <v>0</v>
      </c>
      <c r="AK66">
        <v>50.5062</v>
      </c>
      <c r="AL66">
        <v>79.364599999999996</v>
      </c>
      <c r="AM66">
        <v>0</v>
      </c>
      <c r="AN66">
        <v>0.91823999999999995</v>
      </c>
      <c r="AO66">
        <v>28.224</v>
      </c>
      <c r="AP66">
        <v>9.4794</v>
      </c>
      <c r="AQ66">
        <v>0</v>
      </c>
      <c r="AR66">
        <v>30.939599999999999</v>
      </c>
      <c r="AS66">
        <v>0</v>
      </c>
      <c r="AT66">
        <v>14.9968</v>
      </c>
      <c r="AU66">
        <v>0</v>
      </c>
      <c r="AV66">
        <v>11.55</v>
      </c>
      <c r="AW66">
        <v>53.213999999999999</v>
      </c>
      <c r="AX66">
        <v>10.96</v>
      </c>
      <c r="AY66">
        <v>0</v>
      </c>
      <c r="AZ66">
        <f t="shared" si="0"/>
        <v>78.13</v>
      </c>
      <c r="BA66">
        <f t="shared" si="1"/>
        <v>2629.9202539999997</v>
      </c>
      <c r="BD66">
        <v>24.08</v>
      </c>
      <c r="BE66">
        <v>7.63</v>
      </c>
      <c r="BF66">
        <v>0.62</v>
      </c>
      <c r="BG66">
        <v>4.0599999999999996</v>
      </c>
      <c r="BH66">
        <v>5.81</v>
      </c>
      <c r="BI66">
        <v>7.17</v>
      </c>
      <c r="BJ66">
        <v>3.11</v>
      </c>
      <c r="BK66">
        <v>4.0599999999999996</v>
      </c>
      <c r="BL66">
        <v>0.86</v>
      </c>
      <c r="BM66">
        <v>0</v>
      </c>
      <c r="BN66">
        <v>0.43</v>
      </c>
      <c r="BO66">
        <v>10.37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78.13</v>
      </c>
    </row>
    <row r="67" spans="1:75">
      <c r="A67" t="s">
        <v>109</v>
      </c>
      <c r="B67">
        <v>0</v>
      </c>
      <c r="C67">
        <v>0</v>
      </c>
      <c r="D67">
        <v>4.2</v>
      </c>
      <c r="E67">
        <v>0</v>
      </c>
      <c r="F67">
        <v>10.86</v>
      </c>
      <c r="G67">
        <v>5.43</v>
      </c>
      <c r="H67">
        <v>0</v>
      </c>
      <c r="I67">
        <v>52.607999999999997</v>
      </c>
      <c r="J67">
        <v>5.48</v>
      </c>
      <c r="K67">
        <v>215.533728</v>
      </c>
      <c r="L67">
        <v>653.15250000000003</v>
      </c>
      <c r="M67">
        <v>45</v>
      </c>
      <c r="N67">
        <v>118.125</v>
      </c>
      <c r="O67">
        <v>123.66562500000001</v>
      </c>
      <c r="P67">
        <v>109.5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26.34008</v>
      </c>
      <c r="AC67">
        <v>19.35568</v>
      </c>
      <c r="AD67">
        <v>0</v>
      </c>
      <c r="AE67">
        <v>47.470999999999997</v>
      </c>
      <c r="AF67">
        <v>8.8740000000000006</v>
      </c>
      <c r="AG67">
        <v>38.981999999999999</v>
      </c>
      <c r="AH67">
        <v>152.94049999999999</v>
      </c>
      <c r="AI67">
        <v>3.1825000000000001</v>
      </c>
      <c r="AJ67">
        <v>0</v>
      </c>
      <c r="AK67">
        <v>50.5062</v>
      </c>
      <c r="AL67">
        <v>79.364599999999996</v>
      </c>
      <c r="AM67">
        <v>0</v>
      </c>
      <c r="AN67">
        <v>0.91823999999999995</v>
      </c>
      <c r="AO67">
        <v>28.224</v>
      </c>
      <c r="AP67">
        <v>9.4794</v>
      </c>
      <c r="AQ67">
        <v>0</v>
      </c>
      <c r="AR67">
        <v>30.939599999999999</v>
      </c>
      <c r="AS67">
        <v>0</v>
      </c>
      <c r="AT67">
        <v>14.9968</v>
      </c>
      <c r="AU67">
        <v>0</v>
      </c>
      <c r="AV67">
        <v>11.55</v>
      </c>
      <c r="AW67">
        <v>53.213999999999999</v>
      </c>
      <c r="AX67">
        <v>10.96</v>
      </c>
      <c r="AY67">
        <v>0</v>
      </c>
      <c r="AZ67">
        <f t="shared" si="0"/>
        <v>78.209999999999994</v>
      </c>
      <c r="BA67">
        <f t="shared" si="1"/>
        <v>2623.4464539999994</v>
      </c>
      <c r="BD67">
        <v>24.08</v>
      </c>
      <c r="BE67">
        <v>7.63</v>
      </c>
      <c r="BF67">
        <v>0.7</v>
      </c>
      <c r="BG67">
        <v>4.0599999999999996</v>
      </c>
      <c r="BH67">
        <v>5.81</v>
      </c>
      <c r="BI67">
        <v>7.17</v>
      </c>
      <c r="BJ67">
        <v>3.11</v>
      </c>
      <c r="BK67">
        <v>4.0599999999999996</v>
      </c>
      <c r="BL67">
        <v>0.86</v>
      </c>
      <c r="BM67">
        <v>0</v>
      </c>
      <c r="BN67">
        <v>0.43</v>
      </c>
      <c r="BO67">
        <v>10.37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78.209999999999994</v>
      </c>
    </row>
    <row r="68" spans="1:75">
      <c r="A68" t="s">
        <v>110</v>
      </c>
      <c r="B68">
        <v>0</v>
      </c>
      <c r="C68">
        <v>0</v>
      </c>
      <c r="D68">
        <v>4.2</v>
      </c>
      <c r="E68">
        <v>0</v>
      </c>
      <c r="F68">
        <v>10.86</v>
      </c>
      <c r="G68">
        <v>5.43</v>
      </c>
      <c r="H68">
        <v>0</v>
      </c>
      <c r="I68">
        <v>52.607999999999997</v>
      </c>
      <c r="J68">
        <v>5.48</v>
      </c>
      <c r="K68">
        <v>215.533728</v>
      </c>
      <c r="L68">
        <v>653.15250000000003</v>
      </c>
      <c r="M68">
        <v>45</v>
      </c>
      <c r="N68">
        <v>118.125</v>
      </c>
      <c r="O68">
        <v>123.66562500000001</v>
      </c>
      <c r="P68">
        <v>109.5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26.34008</v>
      </c>
      <c r="AC68">
        <v>19.35568</v>
      </c>
      <c r="AD68">
        <v>0</v>
      </c>
      <c r="AE68">
        <v>47.470999999999997</v>
      </c>
      <c r="AF68">
        <v>8.8740000000000006</v>
      </c>
      <c r="AG68">
        <v>38.981999999999999</v>
      </c>
      <c r="AH68">
        <v>152.94049999999999</v>
      </c>
      <c r="AI68">
        <v>3.1825000000000001</v>
      </c>
      <c r="AJ68">
        <v>0</v>
      </c>
      <c r="AK68">
        <v>50.5062</v>
      </c>
      <c r="AL68">
        <v>79.364599999999996</v>
      </c>
      <c r="AM68">
        <v>0</v>
      </c>
      <c r="AN68">
        <v>0.91823999999999995</v>
      </c>
      <c r="AO68">
        <v>28.224</v>
      </c>
      <c r="AP68">
        <v>9.4794</v>
      </c>
      <c r="AQ68">
        <v>0</v>
      </c>
      <c r="AR68">
        <v>30.939599999999999</v>
      </c>
      <c r="AS68">
        <v>0</v>
      </c>
      <c r="AT68">
        <v>14.9968</v>
      </c>
      <c r="AU68">
        <v>0</v>
      </c>
      <c r="AV68">
        <v>11.55</v>
      </c>
      <c r="AW68">
        <v>53.213999999999999</v>
      </c>
      <c r="AX68">
        <v>10.96</v>
      </c>
      <c r="AY68">
        <v>0</v>
      </c>
      <c r="AZ68">
        <f t="shared" ref="AZ68:AZ98" si="3">BW68</f>
        <v>78.209999999999994</v>
      </c>
      <c r="BA68">
        <f t="shared" ref="BA68:BA98" si="4">SUM(B68:AZ68)</f>
        <v>2623.4464539999994</v>
      </c>
      <c r="BD68">
        <v>24.08</v>
      </c>
      <c r="BE68">
        <v>7.63</v>
      </c>
      <c r="BF68">
        <v>0.7</v>
      </c>
      <c r="BG68">
        <v>4.0599999999999996</v>
      </c>
      <c r="BH68">
        <v>5.81</v>
      </c>
      <c r="BI68">
        <v>7.17</v>
      </c>
      <c r="BJ68">
        <v>3.11</v>
      </c>
      <c r="BK68">
        <v>4.0599999999999996</v>
      </c>
      <c r="BL68">
        <v>0.86</v>
      </c>
      <c r="BM68">
        <v>0</v>
      </c>
      <c r="BN68">
        <v>0.43</v>
      </c>
      <c r="BO68">
        <v>10.37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78.209999999999994</v>
      </c>
    </row>
    <row r="69" spans="1:75">
      <c r="A69" t="s">
        <v>111</v>
      </c>
      <c r="B69">
        <v>0</v>
      </c>
      <c r="C69">
        <v>0</v>
      </c>
      <c r="D69">
        <v>4.2</v>
      </c>
      <c r="E69">
        <v>0</v>
      </c>
      <c r="F69">
        <v>10.86</v>
      </c>
      <c r="G69">
        <v>5.43</v>
      </c>
      <c r="H69">
        <v>0</v>
      </c>
      <c r="I69">
        <v>50.415999999999997</v>
      </c>
      <c r="J69">
        <v>8.7680000000000007</v>
      </c>
      <c r="K69">
        <v>215.533728</v>
      </c>
      <c r="L69">
        <v>653.15250000000003</v>
      </c>
      <c r="M69">
        <v>45</v>
      </c>
      <c r="N69">
        <v>118.125</v>
      </c>
      <c r="O69">
        <v>123.66562500000001</v>
      </c>
      <c r="P69">
        <v>117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26.34008</v>
      </c>
      <c r="AC69">
        <v>19.35568</v>
      </c>
      <c r="AD69">
        <v>0</v>
      </c>
      <c r="AE69">
        <v>47.470999999999997</v>
      </c>
      <c r="AF69">
        <v>8.8740000000000006</v>
      </c>
      <c r="AG69">
        <v>38.981999999999999</v>
      </c>
      <c r="AH69">
        <v>152.94049999999999</v>
      </c>
      <c r="AI69">
        <v>3.1825000000000001</v>
      </c>
      <c r="AJ69">
        <v>0</v>
      </c>
      <c r="AK69">
        <v>50.5062</v>
      </c>
      <c r="AL69">
        <v>79.364599999999996</v>
      </c>
      <c r="AM69">
        <v>5.2786799999999996</v>
      </c>
      <c r="AN69">
        <v>0.91823999999999995</v>
      </c>
      <c r="AO69">
        <v>28.224</v>
      </c>
      <c r="AP69">
        <v>9.4794</v>
      </c>
      <c r="AQ69">
        <v>0</v>
      </c>
      <c r="AR69">
        <v>30.939599999999999</v>
      </c>
      <c r="AS69">
        <v>0</v>
      </c>
      <c r="AT69">
        <v>14.9968</v>
      </c>
      <c r="AU69">
        <v>0</v>
      </c>
      <c r="AV69">
        <v>11.55</v>
      </c>
      <c r="AW69">
        <v>53.213999999999999</v>
      </c>
      <c r="AX69">
        <v>10.96</v>
      </c>
      <c r="AY69">
        <v>0</v>
      </c>
      <c r="AZ69">
        <f t="shared" si="3"/>
        <v>78.179999999999993</v>
      </c>
      <c r="BA69">
        <f t="shared" si="4"/>
        <v>2637.2911339999991</v>
      </c>
      <c r="BD69">
        <v>24.08</v>
      </c>
      <c r="BE69">
        <v>7.63</v>
      </c>
      <c r="BF69">
        <v>0.67</v>
      </c>
      <c r="BG69">
        <v>4.0599999999999996</v>
      </c>
      <c r="BH69">
        <v>5.81</v>
      </c>
      <c r="BI69">
        <v>7.17</v>
      </c>
      <c r="BJ69">
        <v>3.11</v>
      </c>
      <c r="BK69">
        <v>4.0599999999999996</v>
      </c>
      <c r="BL69">
        <v>0.86</v>
      </c>
      <c r="BM69">
        <v>0</v>
      </c>
      <c r="BN69">
        <v>0.43</v>
      </c>
      <c r="BO69">
        <v>10.37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78.179999999999993</v>
      </c>
    </row>
    <row r="70" spans="1:75">
      <c r="A70" t="s">
        <v>112</v>
      </c>
      <c r="B70">
        <v>0</v>
      </c>
      <c r="C70">
        <v>0</v>
      </c>
      <c r="D70">
        <v>4.2</v>
      </c>
      <c r="E70">
        <v>0</v>
      </c>
      <c r="F70">
        <v>10.86</v>
      </c>
      <c r="G70">
        <v>5.43</v>
      </c>
      <c r="H70">
        <v>0</v>
      </c>
      <c r="I70">
        <v>50.415999999999997</v>
      </c>
      <c r="J70">
        <v>8.7680000000000007</v>
      </c>
      <c r="K70">
        <v>215.533728</v>
      </c>
      <c r="L70">
        <v>653.15250000000003</v>
      </c>
      <c r="M70">
        <v>45</v>
      </c>
      <c r="N70">
        <v>118.125</v>
      </c>
      <c r="O70">
        <v>123.66562500000001</v>
      </c>
      <c r="P70">
        <v>117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0</v>
      </c>
      <c r="AE70">
        <v>47.470999999999997</v>
      </c>
      <c r="AF70">
        <v>8.8740000000000006</v>
      </c>
      <c r="AG70">
        <v>38.981999999999999</v>
      </c>
      <c r="AH70">
        <v>152.94049999999999</v>
      </c>
      <c r="AI70">
        <v>3.1825000000000001</v>
      </c>
      <c r="AJ70">
        <v>0</v>
      </c>
      <c r="AK70">
        <v>50.5062</v>
      </c>
      <c r="AL70">
        <v>79.364599999999996</v>
      </c>
      <c r="AM70">
        <v>5.2786799999999996</v>
      </c>
      <c r="AN70">
        <v>0.91823999999999995</v>
      </c>
      <c r="AO70">
        <v>28.224</v>
      </c>
      <c r="AP70">
        <v>9.4794</v>
      </c>
      <c r="AQ70">
        <v>0</v>
      </c>
      <c r="AR70">
        <v>30.939599999999999</v>
      </c>
      <c r="AS70">
        <v>0</v>
      </c>
      <c r="AT70">
        <v>14.9968</v>
      </c>
      <c r="AU70">
        <v>0</v>
      </c>
      <c r="AV70">
        <v>11.55</v>
      </c>
      <c r="AW70">
        <v>53.213999999999999</v>
      </c>
      <c r="AX70">
        <v>10.96</v>
      </c>
      <c r="AY70">
        <v>0</v>
      </c>
      <c r="AZ70">
        <f t="shared" si="3"/>
        <v>78.179999999999993</v>
      </c>
      <c r="BA70">
        <f t="shared" si="4"/>
        <v>2637.2911339999991</v>
      </c>
      <c r="BD70">
        <v>24.08</v>
      </c>
      <c r="BE70">
        <v>7.63</v>
      </c>
      <c r="BF70">
        <v>0.67</v>
      </c>
      <c r="BG70">
        <v>4.0599999999999996</v>
      </c>
      <c r="BH70">
        <v>5.81</v>
      </c>
      <c r="BI70">
        <v>7.17</v>
      </c>
      <c r="BJ70">
        <v>3.11</v>
      </c>
      <c r="BK70">
        <v>4.0599999999999996</v>
      </c>
      <c r="BL70">
        <v>0.86</v>
      </c>
      <c r="BM70">
        <v>0</v>
      </c>
      <c r="BN70">
        <v>0.43</v>
      </c>
      <c r="BO70">
        <v>10.37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78.179999999999993</v>
      </c>
    </row>
    <row r="71" spans="1:75">
      <c r="A71" t="s">
        <v>113</v>
      </c>
      <c r="B71">
        <v>0</v>
      </c>
      <c r="C71">
        <v>0</v>
      </c>
      <c r="D71">
        <v>4.2</v>
      </c>
      <c r="E71">
        <v>0</v>
      </c>
      <c r="F71">
        <v>10.86</v>
      </c>
      <c r="G71">
        <v>17.376000000000001</v>
      </c>
      <c r="H71">
        <v>0</v>
      </c>
      <c r="I71">
        <v>50.415999999999997</v>
      </c>
      <c r="J71">
        <v>10.96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120.75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0</v>
      </c>
      <c r="AB71">
        <v>26.34008</v>
      </c>
      <c r="AC71">
        <v>19.35568</v>
      </c>
      <c r="AD71">
        <v>0</v>
      </c>
      <c r="AE71">
        <v>47.470999999999997</v>
      </c>
      <c r="AF71">
        <v>8.8740000000000006</v>
      </c>
      <c r="AG71">
        <v>38.981999999999999</v>
      </c>
      <c r="AH71">
        <v>152.94049999999999</v>
      </c>
      <c r="AI71">
        <v>14.003</v>
      </c>
      <c r="AJ71">
        <v>0</v>
      </c>
      <c r="AK71">
        <v>50.5062</v>
      </c>
      <c r="AL71">
        <v>79.364599999999996</v>
      </c>
      <c r="AM71">
        <v>10.557359999999999</v>
      </c>
      <c r="AN71">
        <v>0.91823999999999995</v>
      </c>
      <c r="AO71">
        <v>28.224</v>
      </c>
      <c r="AP71">
        <v>9.4794</v>
      </c>
      <c r="AQ71">
        <v>0</v>
      </c>
      <c r="AR71">
        <v>30.939599999999999</v>
      </c>
      <c r="AS71">
        <v>0</v>
      </c>
      <c r="AT71">
        <v>14.9968</v>
      </c>
      <c r="AU71">
        <v>0</v>
      </c>
      <c r="AV71">
        <v>11.55</v>
      </c>
      <c r="AW71">
        <v>41.268000000000001</v>
      </c>
      <c r="AX71">
        <v>10.96</v>
      </c>
      <c r="AY71">
        <v>0</v>
      </c>
      <c r="AZ71">
        <f t="shared" si="3"/>
        <v>77.31</v>
      </c>
      <c r="BA71">
        <f t="shared" si="4"/>
        <v>2658.4623139999994</v>
      </c>
      <c r="BD71">
        <v>24.08</v>
      </c>
      <c r="BE71">
        <v>7.63</v>
      </c>
      <c r="BF71">
        <v>0.62</v>
      </c>
      <c r="BG71">
        <v>4.0599999999999996</v>
      </c>
      <c r="BH71">
        <v>5.81</v>
      </c>
      <c r="BI71">
        <v>7.17</v>
      </c>
      <c r="BJ71">
        <v>3.11</v>
      </c>
      <c r="BK71">
        <v>4.0599999999999996</v>
      </c>
      <c r="BL71">
        <v>0.86</v>
      </c>
      <c r="BM71">
        <v>0</v>
      </c>
      <c r="BN71">
        <v>0.43</v>
      </c>
      <c r="BO71">
        <v>9.5500000000000007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77.31</v>
      </c>
    </row>
    <row r="72" spans="1:75">
      <c r="A72" t="s">
        <v>114</v>
      </c>
      <c r="B72">
        <v>0</v>
      </c>
      <c r="C72">
        <v>0</v>
      </c>
      <c r="D72">
        <v>4.2</v>
      </c>
      <c r="E72">
        <v>0</v>
      </c>
      <c r="F72">
        <v>10.86</v>
      </c>
      <c r="G72">
        <v>17.376000000000001</v>
      </c>
      <c r="H72">
        <v>0</v>
      </c>
      <c r="I72">
        <v>48.223999999999997</v>
      </c>
      <c r="J72">
        <v>10.96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121.5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0</v>
      </c>
      <c r="AB72">
        <v>26.34008</v>
      </c>
      <c r="AC72">
        <v>19.35568</v>
      </c>
      <c r="AD72">
        <v>0</v>
      </c>
      <c r="AE72">
        <v>47.470999999999997</v>
      </c>
      <c r="AF72">
        <v>8.8740000000000006</v>
      </c>
      <c r="AG72">
        <v>38.981999999999999</v>
      </c>
      <c r="AH72">
        <v>152.94049999999999</v>
      </c>
      <c r="AI72">
        <v>14.003</v>
      </c>
      <c r="AJ72">
        <v>0</v>
      </c>
      <c r="AK72">
        <v>50.5062</v>
      </c>
      <c r="AL72">
        <v>79.364599999999996</v>
      </c>
      <c r="AM72">
        <v>10.557359999999999</v>
      </c>
      <c r="AN72">
        <v>0.91823999999999995</v>
      </c>
      <c r="AO72">
        <v>28.224</v>
      </c>
      <c r="AP72">
        <v>9.4794</v>
      </c>
      <c r="AQ72">
        <v>30.24</v>
      </c>
      <c r="AR72">
        <v>30.939599999999999</v>
      </c>
      <c r="AS72">
        <v>0</v>
      </c>
      <c r="AT72">
        <v>14.9968</v>
      </c>
      <c r="AU72">
        <v>0</v>
      </c>
      <c r="AV72">
        <v>11.55</v>
      </c>
      <c r="AW72">
        <v>41.268000000000001</v>
      </c>
      <c r="AX72">
        <v>10.96</v>
      </c>
      <c r="AY72">
        <v>0</v>
      </c>
      <c r="AZ72">
        <f t="shared" si="3"/>
        <v>77.31</v>
      </c>
      <c r="BA72">
        <f t="shared" si="4"/>
        <v>2687.2603139999992</v>
      </c>
      <c r="BD72">
        <v>24.08</v>
      </c>
      <c r="BE72">
        <v>7.63</v>
      </c>
      <c r="BF72">
        <v>0.62</v>
      </c>
      <c r="BG72">
        <v>4.0599999999999996</v>
      </c>
      <c r="BH72">
        <v>5.81</v>
      </c>
      <c r="BI72">
        <v>7.17</v>
      </c>
      <c r="BJ72">
        <v>3.11</v>
      </c>
      <c r="BK72">
        <v>4.0599999999999996</v>
      </c>
      <c r="BL72">
        <v>0.86</v>
      </c>
      <c r="BM72">
        <v>0</v>
      </c>
      <c r="BN72">
        <v>0.43</v>
      </c>
      <c r="BO72">
        <v>9.5500000000000007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77.31</v>
      </c>
    </row>
    <row r="73" spans="1:75">
      <c r="A73" t="s">
        <v>115</v>
      </c>
      <c r="B73">
        <v>0</v>
      </c>
      <c r="C73">
        <v>0</v>
      </c>
      <c r="D73">
        <v>4.2</v>
      </c>
      <c r="E73">
        <v>0</v>
      </c>
      <c r="F73">
        <v>10.86</v>
      </c>
      <c r="G73">
        <v>17.376000000000001</v>
      </c>
      <c r="H73">
        <v>0</v>
      </c>
      <c r="I73">
        <v>32.880000000000003</v>
      </c>
      <c r="J73">
        <v>10.96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123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13.1076</v>
      </c>
      <c r="AA73">
        <v>14.04936</v>
      </c>
      <c r="AB73">
        <v>26.34008</v>
      </c>
      <c r="AC73">
        <v>19.35568</v>
      </c>
      <c r="AD73">
        <v>9.1149000000000004</v>
      </c>
      <c r="AE73">
        <v>47.470999999999997</v>
      </c>
      <c r="AF73">
        <v>8.8740000000000006</v>
      </c>
      <c r="AG73">
        <v>38.981999999999999</v>
      </c>
      <c r="AH73">
        <v>152.94049999999999</v>
      </c>
      <c r="AI73">
        <v>14.003</v>
      </c>
      <c r="AJ73">
        <v>0</v>
      </c>
      <c r="AK73">
        <v>50.5062</v>
      </c>
      <c r="AL73">
        <v>79.364599999999996</v>
      </c>
      <c r="AM73">
        <v>15.836040000000001</v>
      </c>
      <c r="AN73">
        <v>0.91823999999999995</v>
      </c>
      <c r="AO73">
        <v>28.224</v>
      </c>
      <c r="AP73">
        <v>9.4794</v>
      </c>
      <c r="AQ73">
        <v>31.122</v>
      </c>
      <c r="AR73">
        <v>30.266999999999999</v>
      </c>
      <c r="AS73">
        <v>0</v>
      </c>
      <c r="AT73">
        <v>14.9968</v>
      </c>
      <c r="AU73">
        <v>0</v>
      </c>
      <c r="AV73">
        <v>11.55</v>
      </c>
      <c r="AW73">
        <v>41.268000000000001</v>
      </c>
      <c r="AX73">
        <v>26.303999999999998</v>
      </c>
      <c r="AY73">
        <v>0</v>
      </c>
      <c r="AZ73">
        <f t="shared" si="3"/>
        <v>73.489999999999995</v>
      </c>
      <c r="BA73">
        <f t="shared" si="4"/>
        <v>2720.1464539999997</v>
      </c>
      <c r="BD73">
        <v>24.08</v>
      </c>
      <c r="BE73">
        <v>3.81</v>
      </c>
      <c r="BF73">
        <v>0.62</v>
      </c>
      <c r="BG73">
        <v>4.0599999999999996</v>
      </c>
      <c r="BH73">
        <v>5.81</v>
      </c>
      <c r="BI73">
        <v>7.17</v>
      </c>
      <c r="BJ73">
        <v>3.11</v>
      </c>
      <c r="BK73">
        <v>4.0599999999999996</v>
      </c>
      <c r="BL73">
        <v>0.86</v>
      </c>
      <c r="BM73">
        <v>0</v>
      </c>
      <c r="BN73">
        <v>0.43</v>
      </c>
      <c r="BO73">
        <v>9.5500000000000007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73.489999999999995</v>
      </c>
    </row>
    <row r="74" spans="1:75">
      <c r="A74" t="s">
        <v>116</v>
      </c>
      <c r="B74">
        <v>0</v>
      </c>
      <c r="C74">
        <v>0</v>
      </c>
      <c r="D74">
        <v>4.2</v>
      </c>
      <c r="E74">
        <v>0</v>
      </c>
      <c r="F74">
        <v>10.86</v>
      </c>
      <c r="G74">
        <v>17.376000000000001</v>
      </c>
      <c r="H74">
        <v>0</v>
      </c>
      <c r="I74">
        <v>32.880000000000003</v>
      </c>
      <c r="J74">
        <v>10.96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123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28.09872</v>
      </c>
      <c r="AB74">
        <v>26.34008</v>
      </c>
      <c r="AC74">
        <v>19.35568</v>
      </c>
      <c r="AD74">
        <v>18.229800000000001</v>
      </c>
      <c r="AE74">
        <v>47.470999999999997</v>
      </c>
      <c r="AF74">
        <v>8.8740000000000006</v>
      </c>
      <c r="AG74">
        <v>38.981999999999999</v>
      </c>
      <c r="AH74">
        <v>152.94049999999999</v>
      </c>
      <c r="AI74">
        <v>14.003</v>
      </c>
      <c r="AJ74">
        <v>0</v>
      </c>
      <c r="AK74">
        <v>50.5062</v>
      </c>
      <c r="AL74">
        <v>79.364599999999996</v>
      </c>
      <c r="AM74">
        <v>15.836040000000001</v>
      </c>
      <c r="AN74">
        <v>0.91823999999999995</v>
      </c>
      <c r="AO74">
        <v>28.224</v>
      </c>
      <c r="AP74">
        <v>9.4794</v>
      </c>
      <c r="AQ74">
        <v>37.799999999999997</v>
      </c>
      <c r="AR74">
        <v>30.266999999999999</v>
      </c>
      <c r="AS74">
        <v>0</v>
      </c>
      <c r="AT74">
        <v>14.9968</v>
      </c>
      <c r="AU74">
        <v>0</v>
      </c>
      <c r="AV74">
        <v>11.55</v>
      </c>
      <c r="AW74">
        <v>41.268000000000001</v>
      </c>
      <c r="AX74">
        <v>26.303999999999998</v>
      </c>
      <c r="AY74">
        <v>0</v>
      </c>
      <c r="AZ74">
        <f t="shared" si="3"/>
        <v>73.489999999999995</v>
      </c>
      <c r="BA74">
        <f t="shared" si="4"/>
        <v>2749.9887140000005</v>
      </c>
      <c r="BD74">
        <v>24.08</v>
      </c>
      <c r="BE74">
        <v>3.81</v>
      </c>
      <c r="BF74">
        <v>0.62</v>
      </c>
      <c r="BG74">
        <v>4.0599999999999996</v>
      </c>
      <c r="BH74">
        <v>5.81</v>
      </c>
      <c r="BI74">
        <v>7.17</v>
      </c>
      <c r="BJ74">
        <v>3.11</v>
      </c>
      <c r="BK74">
        <v>4.0599999999999996</v>
      </c>
      <c r="BL74">
        <v>0.86</v>
      </c>
      <c r="BM74">
        <v>0</v>
      </c>
      <c r="BN74">
        <v>0.43</v>
      </c>
      <c r="BO74">
        <v>9.5500000000000007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73.489999999999995</v>
      </c>
    </row>
    <row r="75" spans="1:75">
      <c r="A75" t="s">
        <v>117</v>
      </c>
      <c r="B75">
        <v>0</v>
      </c>
      <c r="C75">
        <v>0</v>
      </c>
      <c r="D75">
        <v>4.2</v>
      </c>
      <c r="E75">
        <v>0</v>
      </c>
      <c r="F75">
        <v>10.86</v>
      </c>
      <c r="G75">
        <v>17.376000000000001</v>
      </c>
      <c r="H75">
        <v>0</v>
      </c>
      <c r="I75">
        <v>32.880000000000003</v>
      </c>
      <c r="J75">
        <v>10.96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123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27.447738000000001</v>
      </c>
      <c r="AE75">
        <v>47.470999999999997</v>
      </c>
      <c r="AF75">
        <v>8.8740000000000006</v>
      </c>
      <c r="AG75">
        <v>38.981999999999999</v>
      </c>
      <c r="AH75">
        <v>152.94049999999999</v>
      </c>
      <c r="AI75">
        <v>3.1825000000000001</v>
      </c>
      <c r="AJ75">
        <v>0</v>
      </c>
      <c r="AK75">
        <v>50.5062</v>
      </c>
      <c r="AL75">
        <v>79.364599999999996</v>
      </c>
      <c r="AM75">
        <v>15.836040000000001</v>
      </c>
      <c r="AN75">
        <v>0.91823999999999995</v>
      </c>
      <c r="AO75">
        <v>28.224</v>
      </c>
      <c r="AP75">
        <v>9.4794</v>
      </c>
      <c r="AQ75">
        <v>46.052999999999997</v>
      </c>
      <c r="AR75">
        <v>30.266999999999999</v>
      </c>
      <c r="AS75">
        <v>0</v>
      </c>
      <c r="AT75">
        <v>14.9968</v>
      </c>
      <c r="AU75">
        <v>0</v>
      </c>
      <c r="AV75">
        <v>11.55</v>
      </c>
      <c r="AW75">
        <v>41.268000000000001</v>
      </c>
      <c r="AX75">
        <v>26.303999999999998</v>
      </c>
      <c r="AY75">
        <v>0</v>
      </c>
      <c r="AZ75">
        <f t="shared" si="3"/>
        <v>73.92</v>
      </c>
      <c r="BA75">
        <f t="shared" si="4"/>
        <v>2771.118512</v>
      </c>
      <c r="BD75">
        <v>25.2</v>
      </c>
      <c r="BE75">
        <v>3.73</v>
      </c>
      <c r="BF75">
        <v>0.64</v>
      </c>
      <c r="BG75">
        <v>3.94</v>
      </c>
      <c r="BH75">
        <v>5.82</v>
      </c>
      <c r="BI75">
        <v>7.03</v>
      </c>
      <c r="BJ75">
        <v>3.21</v>
      </c>
      <c r="BK75">
        <v>4.0599999999999996</v>
      </c>
      <c r="BL75">
        <v>0.81</v>
      </c>
      <c r="BM75">
        <v>0</v>
      </c>
      <c r="BN75">
        <v>0.41</v>
      </c>
      <c r="BO75">
        <v>9.32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73.92</v>
      </c>
    </row>
    <row r="76" spans="1:75">
      <c r="A76" t="s">
        <v>118</v>
      </c>
      <c r="B76">
        <v>0</v>
      </c>
      <c r="C76">
        <v>0</v>
      </c>
      <c r="D76">
        <v>4.2</v>
      </c>
      <c r="E76">
        <v>0</v>
      </c>
      <c r="F76">
        <v>10.86</v>
      </c>
      <c r="G76">
        <v>17.376000000000001</v>
      </c>
      <c r="H76">
        <v>0</v>
      </c>
      <c r="I76">
        <v>32.880000000000003</v>
      </c>
      <c r="J76">
        <v>10.96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123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36.591700000000003</v>
      </c>
      <c r="AE76">
        <v>47.470999999999997</v>
      </c>
      <c r="AF76">
        <v>8.8740000000000006</v>
      </c>
      <c r="AG76">
        <v>38.981999999999999</v>
      </c>
      <c r="AH76">
        <v>152.94049999999999</v>
      </c>
      <c r="AI76">
        <v>3.1825000000000001</v>
      </c>
      <c r="AJ76">
        <v>0</v>
      </c>
      <c r="AK76">
        <v>50.5062</v>
      </c>
      <c r="AL76">
        <v>79.364599999999996</v>
      </c>
      <c r="AM76">
        <v>15.836040000000001</v>
      </c>
      <c r="AN76">
        <v>0.91823999999999995</v>
      </c>
      <c r="AO76">
        <v>28.224</v>
      </c>
      <c r="AP76">
        <v>9.4794</v>
      </c>
      <c r="AQ76">
        <v>46.683</v>
      </c>
      <c r="AR76">
        <v>30.266999999999999</v>
      </c>
      <c r="AS76">
        <v>0</v>
      </c>
      <c r="AT76">
        <v>14.9968</v>
      </c>
      <c r="AU76">
        <v>0</v>
      </c>
      <c r="AV76">
        <v>11.55</v>
      </c>
      <c r="AW76">
        <v>41.268000000000001</v>
      </c>
      <c r="AX76">
        <v>26.303999999999998</v>
      </c>
      <c r="AY76">
        <v>0</v>
      </c>
      <c r="AZ76">
        <f t="shared" si="3"/>
        <v>73.92</v>
      </c>
      <c r="BA76">
        <f t="shared" si="4"/>
        <v>2780.8924740000002</v>
      </c>
      <c r="BD76">
        <v>25.2</v>
      </c>
      <c r="BE76">
        <v>3.73</v>
      </c>
      <c r="BF76">
        <v>0.64</v>
      </c>
      <c r="BG76">
        <v>3.94</v>
      </c>
      <c r="BH76">
        <v>5.82</v>
      </c>
      <c r="BI76">
        <v>7.03</v>
      </c>
      <c r="BJ76">
        <v>3.21</v>
      </c>
      <c r="BK76">
        <v>4.0599999999999996</v>
      </c>
      <c r="BL76">
        <v>0.81</v>
      </c>
      <c r="BM76">
        <v>0</v>
      </c>
      <c r="BN76">
        <v>0.41</v>
      </c>
      <c r="BO76">
        <v>9.32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73.92</v>
      </c>
    </row>
    <row r="77" spans="1:75">
      <c r="A77" t="s">
        <v>119</v>
      </c>
      <c r="B77">
        <v>0</v>
      </c>
      <c r="C77">
        <v>0</v>
      </c>
      <c r="D77">
        <v>4.2</v>
      </c>
      <c r="E77">
        <v>0</v>
      </c>
      <c r="F77">
        <v>5.43</v>
      </c>
      <c r="G77">
        <v>22.806000000000001</v>
      </c>
      <c r="H77">
        <v>0</v>
      </c>
      <c r="I77">
        <v>32.880000000000003</v>
      </c>
      <c r="J77">
        <v>10.96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123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36.591700000000003</v>
      </c>
      <c r="AE77">
        <v>47.470999999999997</v>
      </c>
      <c r="AF77">
        <v>8.8740000000000006</v>
      </c>
      <c r="AG77">
        <v>38.981999999999999</v>
      </c>
      <c r="AH77">
        <v>152.94049999999999</v>
      </c>
      <c r="AI77">
        <v>3.1825000000000001</v>
      </c>
      <c r="AJ77">
        <v>0</v>
      </c>
      <c r="AK77">
        <v>50.5062</v>
      </c>
      <c r="AL77">
        <v>79.364599999999996</v>
      </c>
      <c r="AM77">
        <v>15.836040000000001</v>
      </c>
      <c r="AN77">
        <v>0.91823999999999995</v>
      </c>
      <c r="AO77">
        <v>28.224</v>
      </c>
      <c r="AP77">
        <v>9.4794</v>
      </c>
      <c r="AQ77">
        <v>47.502000000000002</v>
      </c>
      <c r="AR77">
        <v>30.939599999999999</v>
      </c>
      <c r="AS77">
        <v>0</v>
      </c>
      <c r="AT77">
        <v>14.9968</v>
      </c>
      <c r="AU77">
        <v>0</v>
      </c>
      <c r="AV77">
        <v>11.55</v>
      </c>
      <c r="AW77">
        <v>41.268000000000001</v>
      </c>
      <c r="AX77">
        <v>26.303999999999998</v>
      </c>
      <c r="AY77">
        <v>0</v>
      </c>
      <c r="AZ77">
        <f t="shared" si="3"/>
        <v>73.92</v>
      </c>
      <c r="BA77">
        <f t="shared" si="4"/>
        <v>2782.3840740000005</v>
      </c>
      <c r="BD77">
        <v>25.2</v>
      </c>
      <c r="BE77">
        <v>3.73</v>
      </c>
      <c r="BF77">
        <v>0.64</v>
      </c>
      <c r="BG77">
        <v>3.94</v>
      </c>
      <c r="BH77">
        <v>5.82</v>
      </c>
      <c r="BI77">
        <v>7.03</v>
      </c>
      <c r="BJ77">
        <v>3.21</v>
      </c>
      <c r="BK77">
        <v>4.0599999999999996</v>
      </c>
      <c r="BL77">
        <v>0.81</v>
      </c>
      <c r="BM77">
        <v>0</v>
      </c>
      <c r="BN77">
        <v>0.41</v>
      </c>
      <c r="BO77">
        <v>9.32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73.92</v>
      </c>
    </row>
    <row r="78" spans="1:75">
      <c r="A78" t="s">
        <v>120</v>
      </c>
      <c r="B78">
        <v>0</v>
      </c>
      <c r="C78">
        <v>0</v>
      </c>
      <c r="D78">
        <v>4.2</v>
      </c>
      <c r="E78">
        <v>0</v>
      </c>
      <c r="F78">
        <v>5.43</v>
      </c>
      <c r="G78">
        <v>22.806000000000001</v>
      </c>
      <c r="H78">
        <v>0</v>
      </c>
      <c r="I78">
        <v>32.880000000000003</v>
      </c>
      <c r="J78">
        <v>10.96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123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36.591700000000003</v>
      </c>
      <c r="AE78">
        <v>47.470999999999997</v>
      </c>
      <c r="AF78">
        <v>17.748000000000001</v>
      </c>
      <c r="AG78">
        <v>38.981999999999999</v>
      </c>
      <c r="AH78">
        <v>152.94049999999999</v>
      </c>
      <c r="AI78">
        <v>3.819</v>
      </c>
      <c r="AJ78">
        <v>0</v>
      </c>
      <c r="AK78">
        <v>50.5062</v>
      </c>
      <c r="AL78">
        <v>79.364599999999996</v>
      </c>
      <c r="AM78">
        <v>15.836040000000001</v>
      </c>
      <c r="AN78">
        <v>0.91823999999999995</v>
      </c>
      <c r="AO78">
        <v>28.224</v>
      </c>
      <c r="AP78">
        <v>9.4794</v>
      </c>
      <c r="AQ78">
        <v>60.920999999999999</v>
      </c>
      <c r="AR78">
        <v>30.939599999999999</v>
      </c>
      <c r="AS78">
        <v>0</v>
      </c>
      <c r="AT78">
        <v>14.9968</v>
      </c>
      <c r="AU78">
        <v>0</v>
      </c>
      <c r="AV78">
        <v>11.55</v>
      </c>
      <c r="AW78">
        <v>41.268000000000001</v>
      </c>
      <c r="AX78">
        <v>26.303999999999998</v>
      </c>
      <c r="AY78">
        <v>0</v>
      </c>
      <c r="AZ78">
        <f t="shared" si="3"/>
        <v>73.92</v>
      </c>
      <c r="BA78">
        <f t="shared" si="4"/>
        <v>2805.3135740000007</v>
      </c>
      <c r="BD78">
        <v>25.2</v>
      </c>
      <c r="BE78">
        <v>3.73</v>
      </c>
      <c r="BF78">
        <v>0.64</v>
      </c>
      <c r="BG78">
        <v>3.94</v>
      </c>
      <c r="BH78">
        <v>5.82</v>
      </c>
      <c r="BI78">
        <v>7.03</v>
      </c>
      <c r="BJ78">
        <v>3.21</v>
      </c>
      <c r="BK78">
        <v>4.0599999999999996</v>
      </c>
      <c r="BL78">
        <v>0.81</v>
      </c>
      <c r="BM78">
        <v>0</v>
      </c>
      <c r="BN78">
        <v>0.41</v>
      </c>
      <c r="BO78">
        <v>9.32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73.92</v>
      </c>
    </row>
    <row r="79" spans="1:75">
      <c r="A79" t="s">
        <v>121</v>
      </c>
      <c r="B79">
        <v>0</v>
      </c>
      <c r="C79">
        <v>0</v>
      </c>
      <c r="D79">
        <v>4.2</v>
      </c>
      <c r="E79">
        <v>0</v>
      </c>
      <c r="F79">
        <v>17.376000000000001</v>
      </c>
      <c r="G79">
        <v>0</v>
      </c>
      <c r="H79">
        <v>0</v>
      </c>
      <c r="I79">
        <v>32.880000000000003</v>
      </c>
      <c r="J79">
        <v>10.96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123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38.981999999999999</v>
      </c>
      <c r="AH79">
        <v>154.69245000000001</v>
      </c>
      <c r="AI79">
        <v>14.003</v>
      </c>
      <c r="AJ79">
        <v>0</v>
      </c>
      <c r="AK79">
        <v>50.5062</v>
      </c>
      <c r="AL79">
        <v>83.664000000000001</v>
      </c>
      <c r="AM79">
        <v>15.836040000000001</v>
      </c>
      <c r="AN79">
        <v>0.91823999999999995</v>
      </c>
      <c r="AO79">
        <v>28.224</v>
      </c>
      <c r="AP79">
        <v>9.4794</v>
      </c>
      <c r="AQ79">
        <v>62.244</v>
      </c>
      <c r="AR79">
        <v>30.939599999999999</v>
      </c>
      <c r="AS79">
        <v>0</v>
      </c>
      <c r="AT79">
        <v>14.9968</v>
      </c>
      <c r="AU79">
        <v>0</v>
      </c>
      <c r="AV79">
        <v>11.55</v>
      </c>
      <c r="AW79">
        <v>52.128</v>
      </c>
      <c r="AX79">
        <v>26.303999999999998</v>
      </c>
      <c r="AY79">
        <v>0</v>
      </c>
      <c r="AZ79">
        <f t="shared" si="3"/>
        <v>74.050000000000011</v>
      </c>
      <c r="BA79">
        <f t="shared" si="4"/>
        <v>2874.3685640000017</v>
      </c>
      <c r="BD79">
        <v>25.2</v>
      </c>
      <c r="BE79">
        <v>3.73</v>
      </c>
      <c r="BF79">
        <v>0.66</v>
      </c>
      <c r="BG79">
        <v>3.94</v>
      </c>
      <c r="BH79">
        <v>5.82</v>
      </c>
      <c r="BI79">
        <v>7.03</v>
      </c>
      <c r="BJ79">
        <v>3.21</v>
      </c>
      <c r="BK79">
        <v>4.18</v>
      </c>
      <c r="BL79">
        <v>0.81</v>
      </c>
      <c r="BM79">
        <v>0</v>
      </c>
      <c r="BN79">
        <v>0.41</v>
      </c>
      <c r="BO79">
        <v>9.32</v>
      </c>
      <c r="BP79">
        <v>3.89</v>
      </c>
      <c r="BQ79">
        <v>4.28</v>
      </c>
      <c r="BR79">
        <v>1.1200000000000001</v>
      </c>
      <c r="BS79">
        <v>0.45</v>
      </c>
      <c r="BT79">
        <v>0</v>
      </c>
      <c r="BU79">
        <v>0</v>
      </c>
      <c r="BV79">
        <v>0</v>
      </c>
      <c r="BW79">
        <f t="shared" si="5"/>
        <v>74.050000000000011</v>
      </c>
    </row>
    <row r="80" spans="1:75">
      <c r="A80" t="s">
        <v>122</v>
      </c>
      <c r="B80">
        <v>0</v>
      </c>
      <c r="C80">
        <v>0</v>
      </c>
      <c r="D80">
        <v>4.2</v>
      </c>
      <c r="E80">
        <v>0</v>
      </c>
      <c r="F80">
        <v>17.376000000000001</v>
      </c>
      <c r="G80">
        <v>0</v>
      </c>
      <c r="H80">
        <v>0</v>
      </c>
      <c r="I80">
        <v>32.880000000000003</v>
      </c>
      <c r="J80">
        <v>10.96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123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38.981999999999999</v>
      </c>
      <c r="AH80">
        <v>154.69245000000001</v>
      </c>
      <c r="AI80">
        <v>66.195999999999998</v>
      </c>
      <c r="AJ80">
        <v>0</v>
      </c>
      <c r="AK80">
        <v>50.5062</v>
      </c>
      <c r="AL80">
        <v>83.664000000000001</v>
      </c>
      <c r="AM80">
        <v>15.836040000000001</v>
      </c>
      <c r="AN80">
        <v>0.91823999999999995</v>
      </c>
      <c r="AO80">
        <v>28.224</v>
      </c>
      <c r="AP80">
        <v>9.4794</v>
      </c>
      <c r="AQ80">
        <v>62.244</v>
      </c>
      <c r="AR80">
        <v>30.939599999999999</v>
      </c>
      <c r="AS80">
        <v>0</v>
      </c>
      <c r="AT80">
        <v>14.9968</v>
      </c>
      <c r="AU80">
        <v>0</v>
      </c>
      <c r="AV80">
        <v>11.55</v>
      </c>
      <c r="AW80">
        <v>52.128</v>
      </c>
      <c r="AX80">
        <v>26.303999999999998</v>
      </c>
      <c r="AY80">
        <v>0</v>
      </c>
      <c r="AZ80">
        <f t="shared" si="3"/>
        <v>74.050000000000011</v>
      </c>
      <c r="BA80">
        <f t="shared" si="4"/>
        <v>2926.5615640000015</v>
      </c>
      <c r="BD80">
        <v>25.2</v>
      </c>
      <c r="BE80">
        <v>3.73</v>
      </c>
      <c r="BF80">
        <v>0.66</v>
      </c>
      <c r="BG80">
        <v>3.94</v>
      </c>
      <c r="BH80">
        <v>5.82</v>
      </c>
      <c r="BI80">
        <v>7.03</v>
      </c>
      <c r="BJ80">
        <v>3.21</v>
      </c>
      <c r="BK80">
        <v>4.18</v>
      </c>
      <c r="BL80">
        <v>0.81</v>
      </c>
      <c r="BM80">
        <v>0</v>
      </c>
      <c r="BN80">
        <v>0.41</v>
      </c>
      <c r="BO80">
        <v>9.32</v>
      </c>
      <c r="BP80">
        <v>3.89</v>
      </c>
      <c r="BQ80">
        <v>4.28</v>
      </c>
      <c r="BR80">
        <v>1.1200000000000001</v>
      </c>
      <c r="BS80">
        <v>0.45</v>
      </c>
      <c r="BT80">
        <v>0</v>
      </c>
      <c r="BU80">
        <v>0</v>
      </c>
      <c r="BV80">
        <v>0</v>
      </c>
      <c r="BW80">
        <f t="shared" si="5"/>
        <v>74.050000000000011</v>
      </c>
    </row>
    <row r="81" spans="1:75">
      <c r="A81" t="s">
        <v>123</v>
      </c>
      <c r="B81">
        <v>0</v>
      </c>
      <c r="C81">
        <v>0</v>
      </c>
      <c r="D81">
        <v>5.25</v>
      </c>
      <c r="E81">
        <v>0</v>
      </c>
      <c r="F81">
        <v>17.376000000000001</v>
      </c>
      <c r="G81">
        <v>0</v>
      </c>
      <c r="H81">
        <v>0</v>
      </c>
      <c r="I81">
        <v>32.880000000000003</v>
      </c>
      <c r="J81">
        <v>10.96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123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38.981999999999999</v>
      </c>
      <c r="AH81">
        <v>154.69245000000001</v>
      </c>
      <c r="AI81">
        <v>66.195999999999998</v>
      </c>
      <c r="AJ81">
        <v>0</v>
      </c>
      <c r="AK81">
        <v>50.5062</v>
      </c>
      <c r="AL81">
        <v>83.664000000000001</v>
      </c>
      <c r="AM81">
        <v>15.836040000000001</v>
      </c>
      <c r="AN81">
        <v>0.91823999999999995</v>
      </c>
      <c r="AO81">
        <v>28.224</v>
      </c>
      <c r="AP81">
        <v>9.4794</v>
      </c>
      <c r="AQ81">
        <v>62.244</v>
      </c>
      <c r="AR81">
        <v>30.939599999999999</v>
      </c>
      <c r="AS81">
        <v>0</v>
      </c>
      <c r="AT81">
        <v>14.9968</v>
      </c>
      <c r="AU81">
        <v>0</v>
      </c>
      <c r="AV81">
        <v>10.5</v>
      </c>
      <c r="AW81">
        <v>52.128</v>
      </c>
      <c r="AX81">
        <v>26.303999999999998</v>
      </c>
      <c r="AY81">
        <v>0</v>
      </c>
      <c r="AZ81">
        <f t="shared" si="3"/>
        <v>74.09</v>
      </c>
      <c r="BA81">
        <f t="shared" si="4"/>
        <v>2926.601564000001</v>
      </c>
      <c r="BD81">
        <v>25.2</v>
      </c>
      <c r="BE81">
        <v>3.73</v>
      </c>
      <c r="BF81">
        <v>0.7</v>
      </c>
      <c r="BG81">
        <v>3.94</v>
      </c>
      <c r="BH81">
        <v>5.82</v>
      </c>
      <c r="BI81">
        <v>7.03</v>
      </c>
      <c r="BJ81">
        <v>3.21</v>
      </c>
      <c r="BK81">
        <v>4.18</v>
      </c>
      <c r="BL81">
        <v>0.81</v>
      </c>
      <c r="BM81">
        <v>0</v>
      </c>
      <c r="BN81">
        <v>0.41</v>
      </c>
      <c r="BO81">
        <v>9.32</v>
      </c>
      <c r="BP81">
        <v>3.89</v>
      </c>
      <c r="BQ81">
        <v>4.28</v>
      </c>
      <c r="BR81">
        <v>1.1200000000000001</v>
      </c>
      <c r="BS81">
        <v>0.45</v>
      </c>
      <c r="BT81">
        <v>0</v>
      </c>
      <c r="BU81">
        <v>0</v>
      </c>
      <c r="BV81">
        <v>0</v>
      </c>
      <c r="BW81">
        <f t="shared" si="5"/>
        <v>74.09</v>
      </c>
    </row>
    <row r="82" spans="1:75">
      <c r="A82" t="s">
        <v>124</v>
      </c>
      <c r="B82">
        <v>0</v>
      </c>
      <c r="C82">
        <v>0</v>
      </c>
      <c r="D82">
        <v>5.25</v>
      </c>
      <c r="E82">
        <v>0</v>
      </c>
      <c r="F82">
        <v>17.376000000000001</v>
      </c>
      <c r="G82">
        <v>0</v>
      </c>
      <c r="H82">
        <v>0</v>
      </c>
      <c r="I82">
        <v>32.880000000000003</v>
      </c>
      <c r="J82">
        <v>10.96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123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38.981999999999999</v>
      </c>
      <c r="AH82">
        <v>154.69245000000001</v>
      </c>
      <c r="AI82">
        <v>66.195999999999998</v>
      </c>
      <c r="AJ82">
        <v>0</v>
      </c>
      <c r="AK82">
        <v>50.5062</v>
      </c>
      <c r="AL82">
        <v>83.664000000000001</v>
      </c>
      <c r="AM82">
        <v>15.836040000000001</v>
      </c>
      <c r="AN82">
        <v>0.91823999999999995</v>
      </c>
      <c r="AO82">
        <v>28.224</v>
      </c>
      <c r="AP82">
        <v>9.4794</v>
      </c>
      <c r="AQ82">
        <v>62.244</v>
      </c>
      <c r="AR82">
        <v>30.939599999999999</v>
      </c>
      <c r="AS82">
        <v>0</v>
      </c>
      <c r="AT82">
        <v>14.9968</v>
      </c>
      <c r="AU82">
        <v>0</v>
      </c>
      <c r="AV82">
        <v>10.5</v>
      </c>
      <c r="AW82">
        <v>52.128</v>
      </c>
      <c r="AX82">
        <v>26.303999999999998</v>
      </c>
      <c r="AY82">
        <v>0</v>
      </c>
      <c r="AZ82">
        <f t="shared" si="3"/>
        <v>74.09</v>
      </c>
      <c r="BA82">
        <f t="shared" si="4"/>
        <v>2926.601564000001</v>
      </c>
      <c r="BD82">
        <v>25.2</v>
      </c>
      <c r="BE82">
        <v>3.73</v>
      </c>
      <c r="BF82">
        <v>0.7</v>
      </c>
      <c r="BG82">
        <v>3.94</v>
      </c>
      <c r="BH82">
        <v>5.82</v>
      </c>
      <c r="BI82">
        <v>7.03</v>
      </c>
      <c r="BJ82">
        <v>3.21</v>
      </c>
      <c r="BK82">
        <v>4.18</v>
      </c>
      <c r="BL82">
        <v>0.81</v>
      </c>
      <c r="BM82">
        <v>0</v>
      </c>
      <c r="BN82">
        <v>0.41</v>
      </c>
      <c r="BO82">
        <v>9.32</v>
      </c>
      <c r="BP82">
        <v>3.89</v>
      </c>
      <c r="BQ82">
        <v>4.28</v>
      </c>
      <c r="BR82">
        <v>1.1200000000000001</v>
      </c>
      <c r="BS82">
        <v>0.45</v>
      </c>
      <c r="BT82">
        <v>0</v>
      </c>
      <c r="BU82">
        <v>0</v>
      </c>
      <c r="BV82">
        <v>0</v>
      </c>
      <c r="BW82">
        <f t="shared" si="5"/>
        <v>74.09</v>
      </c>
    </row>
    <row r="83" spans="1:75">
      <c r="A83" t="s">
        <v>125</v>
      </c>
      <c r="B83">
        <v>0</v>
      </c>
      <c r="C83">
        <v>0</v>
      </c>
      <c r="D83">
        <v>5.25</v>
      </c>
      <c r="E83">
        <v>0</v>
      </c>
      <c r="F83">
        <v>17.376000000000001</v>
      </c>
      <c r="G83">
        <v>0</v>
      </c>
      <c r="H83">
        <v>0</v>
      </c>
      <c r="I83">
        <v>32.880000000000003</v>
      </c>
      <c r="J83">
        <v>10.96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38.981999999999999</v>
      </c>
      <c r="AH83">
        <v>154.69245000000001</v>
      </c>
      <c r="AI83">
        <v>66.195999999999998</v>
      </c>
      <c r="AJ83">
        <v>0</v>
      </c>
      <c r="AK83">
        <v>50.5062</v>
      </c>
      <c r="AL83">
        <v>83.664000000000001</v>
      </c>
      <c r="AM83">
        <v>15.836040000000001</v>
      </c>
      <c r="AN83">
        <v>0.91823999999999995</v>
      </c>
      <c r="AO83">
        <v>28.224</v>
      </c>
      <c r="AP83">
        <v>9.4794</v>
      </c>
      <c r="AQ83">
        <v>62.244</v>
      </c>
      <c r="AR83">
        <v>30.939599999999999</v>
      </c>
      <c r="AS83">
        <v>0</v>
      </c>
      <c r="AT83">
        <v>14.9968</v>
      </c>
      <c r="AU83">
        <v>0</v>
      </c>
      <c r="AV83">
        <v>10.5</v>
      </c>
      <c r="AW83">
        <v>52.128</v>
      </c>
      <c r="AX83">
        <v>26.303999999999998</v>
      </c>
      <c r="AY83">
        <v>0</v>
      </c>
      <c r="AZ83">
        <f t="shared" si="3"/>
        <v>74.099999999999994</v>
      </c>
      <c r="BA83">
        <f t="shared" si="4"/>
        <v>2926.6115640000007</v>
      </c>
      <c r="BD83">
        <v>25.2</v>
      </c>
      <c r="BE83">
        <v>3.73</v>
      </c>
      <c r="BF83">
        <v>0.7</v>
      </c>
      <c r="BG83">
        <v>3.94</v>
      </c>
      <c r="BH83">
        <v>5.82</v>
      </c>
      <c r="BI83">
        <v>7.03</v>
      </c>
      <c r="BJ83">
        <v>3.21</v>
      </c>
      <c r="BK83">
        <v>4.18</v>
      </c>
      <c r="BL83">
        <v>0.81</v>
      </c>
      <c r="BM83">
        <v>0</v>
      </c>
      <c r="BN83">
        <v>0.41</v>
      </c>
      <c r="BO83">
        <v>9.32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74.099999999999994</v>
      </c>
    </row>
    <row r="84" spans="1:75">
      <c r="A84" t="s">
        <v>126</v>
      </c>
      <c r="B84">
        <v>0</v>
      </c>
      <c r="C84">
        <v>0</v>
      </c>
      <c r="D84">
        <v>5.25</v>
      </c>
      <c r="E84">
        <v>0</v>
      </c>
      <c r="F84">
        <v>17.376000000000001</v>
      </c>
      <c r="G84">
        <v>0</v>
      </c>
      <c r="H84">
        <v>0</v>
      </c>
      <c r="I84">
        <v>32.880000000000003</v>
      </c>
      <c r="J84">
        <v>10.96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38.981999999999999</v>
      </c>
      <c r="AH84">
        <v>154.69245000000001</v>
      </c>
      <c r="AI84">
        <v>66.195999999999998</v>
      </c>
      <c r="AJ84">
        <v>0</v>
      </c>
      <c r="AK84">
        <v>50.5062</v>
      </c>
      <c r="AL84">
        <v>83.664000000000001</v>
      </c>
      <c r="AM84">
        <v>15.836040000000001</v>
      </c>
      <c r="AN84">
        <v>0.91823999999999995</v>
      </c>
      <c r="AO84">
        <v>28.224</v>
      </c>
      <c r="AP84">
        <v>9.4794</v>
      </c>
      <c r="AQ84">
        <v>62.244</v>
      </c>
      <c r="AR84">
        <v>30.939599999999999</v>
      </c>
      <c r="AS84">
        <v>0</v>
      </c>
      <c r="AT84">
        <v>14.9968</v>
      </c>
      <c r="AU84">
        <v>0</v>
      </c>
      <c r="AV84">
        <v>10.5</v>
      </c>
      <c r="AW84">
        <v>52.128</v>
      </c>
      <c r="AX84">
        <v>26.303999999999998</v>
      </c>
      <c r="AY84">
        <v>0</v>
      </c>
      <c r="AZ84">
        <f t="shared" si="3"/>
        <v>74.099999999999994</v>
      </c>
      <c r="BA84">
        <f t="shared" si="4"/>
        <v>2926.6115640000007</v>
      </c>
      <c r="BD84">
        <v>25.2</v>
      </c>
      <c r="BE84">
        <v>3.73</v>
      </c>
      <c r="BF84">
        <v>0.7</v>
      </c>
      <c r="BG84">
        <v>3.94</v>
      </c>
      <c r="BH84">
        <v>5.82</v>
      </c>
      <c r="BI84">
        <v>7.03</v>
      </c>
      <c r="BJ84">
        <v>3.21</v>
      </c>
      <c r="BK84">
        <v>4.18</v>
      </c>
      <c r="BL84">
        <v>0.81</v>
      </c>
      <c r="BM84">
        <v>0</v>
      </c>
      <c r="BN84">
        <v>0.41</v>
      </c>
      <c r="BO84">
        <v>9.32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74.099999999999994</v>
      </c>
    </row>
    <row r="85" spans="1:75">
      <c r="A85" t="s">
        <v>127</v>
      </c>
      <c r="B85">
        <v>0</v>
      </c>
      <c r="C85">
        <v>0</v>
      </c>
      <c r="D85">
        <v>5.25</v>
      </c>
      <c r="E85">
        <v>0</v>
      </c>
      <c r="F85">
        <v>17.376000000000001</v>
      </c>
      <c r="G85">
        <v>0</v>
      </c>
      <c r="H85">
        <v>0</v>
      </c>
      <c r="I85">
        <v>32.880000000000003</v>
      </c>
      <c r="J85">
        <v>10.96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38.981999999999999</v>
      </c>
      <c r="AH85">
        <v>154.69245000000001</v>
      </c>
      <c r="AI85">
        <v>66.195999999999998</v>
      </c>
      <c r="AJ85">
        <v>0</v>
      </c>
      <c r="AK85">
        <v>50.5062</v>
      </c>
      <c r="AL85">
        <v>83.664000000000001</v>
      </c>
      <c r="AM85">
        <v>15.836040000000001</v>
      </c>
      <c r="AN85">
        <v>0.91823999999999995</v>
      </c>
      <c r="AO85">
        <v>28.224</v>
      </c>
      <c r="AP85">
        <v>9.4794</v>
      </c>
      <c r="AQ85">
        <v>62.244</v>
      </c>
      <c r="AR85">
        <v>30.939599999999999</v>
      </c>
      <c r="AS85">
        <v>0</v>
      </c>
      <c r="AT85">
        <v>14.9968</v>
      </c>
      <c r="AU85">
        <v>0</v>
      </c>
      <c r="AV85">
        <v>10.5</v>
      </c>
      <c r="AW85">
        <v>52.128</v>
      </c>
      <c r="AX85">
        <v>26.303999999999998</v>
      </c>
      <c r="AY85">
        <v>0</v>
      </c>
      <c r="AZ85">
        <f t="shared" si="3"/>
        <v>73.97999999999999</v>
      </c>
      <c r="BA85">
        <f t="shared" si="4"/>
        <v>2926.4915640000008</v>
      </c>
      <c r="BD85">
        <v>25.2</v>
      </c>
      <c r="BE85">
        <v>3.73</v>
      </c>
      <c r="BF85">
        <v>0.57999999999999996</v>
      </c>
      <c r="BG85">
        <v>3.94</v>
      </c>
      <c r="BH85">
        <v>5.82</v>
      </c>
      <c r="BI85">
        <v>7.03</v>
      </c>
      <c r="BJ85">
        <v>3.21</v>
      </c>
      <c r="BK85">
        <v>4.18</v>
      </c>
      <c r="BL85">
        <v>0.81</v>
      </c>
      <c r="BM85">
        <v>0</v>
      </c>
      <c r="BN85">
        <v>0.41</v>
      </c>
      <c r="BO85">
        <v>9.32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73.97999999999999</v>
      </c>
    </row>
    <row r="86" spans="1:75">
      <c r="A86" t="s">
        <v>128</v>
      </c>
      <c r="B86">
        <v>0</v>
      </c>
      <c r="C86">
        <v>0</v>
      </c>
      <c r="D86">
        <v>5.25</v>
      </c>
      <c r="E86">
        <v>0</v>
      </c>
      <c r="F86">
        <v>17.376000000000001</v>
      </c>
      <c r="G86">
        <v>0</v>
      </c>
      <c r="H86">
        <v>0</v>
      </c>
      <c r="I86">
        <v>32.880000000000003</v>
      </c>
      <c r="J86">
        <v>10.96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38.981999999999999</v>
      </c>
      <c r="AH86">
        <v>154.69245000000001</v>
      </c>
      <c r="AI86">
        <v>7.6379999999999999</v>
      </c>
      <c r="AJ86">
        <v>0</v>
      </c>
      <c r="AK86">
        <v>50.5062</v>
      </c>
      <c r="AL86">
        <v>83.664000000000001</v>
      </c>
      <c r="AM86">
        <v>15.836040000000001</v>
      </c>
      <c r="AN86">
        <v>0.91823999999999995</v>
      </c>
      <c r="AO86">
        <v>28.224</v>
      </c>
      <c r="AP86">
        <v>9.4794</v>
      </c>
      <c r="AQ86">
        <v>62.244</v>
      </c>
      <c r="AR86">
        <v>30.939599999999999</v>
      </c>
      <c r="AS86">
        <v>0</v>
      </c>
      <c r="AT86">
        <v>14.9968</v>
      </c>
      <c r="AU86">
        <v>0</v>
      </c>
      <c r="AV86">
        <v>10.5</v>
      </c>
      <c r="AW86">
        <v>52.128</v>
      </c>
      <c r="AX86">
        <v>26.303999999999998</v>
      </c>
      <c r="AY86">
        <v>0</v>
      </c>
      <c r="AZ86">
        <f t="shared" si="3"/>
        <v>74.039999999999992</v>
      </c>
      <c r="BA86">
        <f t="shared" si="4"/>
        <v>2867.9935640000008</v>
      </c>
      <c r="BD86">
        <v>25.2</v>
      </c>
      <c r="BE86">
        <v>3.73</v>
      </c>
      <c r="BF86">
        <v>0.64</v>
      </c>
      <c r="BG86">
        <v>3.94</v>
      </c>
      <c r="BH86">
        <v>5.82</v>
      </c>
      <c r="BI86">
        <v>7.03</v>
      </c>
      <c r="BJ86">
        <v>3.21</v>
      </c>
      <c r="BK86">
        <v>4.18</v>
      </c>
      <c r="BL86">
        <v>0.81</v>
      </c>
      <c r="BM86">
        <v>0</v>
      </c>
      <c r="BN86">
        <v>0.41</v>
      </c>
      <c r="BO86">
        <v>9.32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74.039999999999992</v>
      </c>
    </row>
    <row r="87" spans="1:75">
      <c r="A87" t="s">
        <v>129</v>
      </c>
      <c r="B87">
        <v>0</v>
      </c>
      <c r="C87">
        <v>0</v>
      </c>
      <c r="D87">
        <v>5.25</v>
      </c>
      <c r="E87">
        <v>0</v>
      </c>
      <c r="F87">
        <v>17.376000000000001</v>
      </c>
      <c r="G87">
        <v>0</v>
      </c>
      <c r="H87">
        <v>0</v>
      </c>
      <c r="I87">
        <v>32.880000000000003</v>
      </c>
      <c r="J87">
        <v>10.96</v>
      </c>
      <c r="K87">
        <v>215.533728</v>
      </c>
      <c r="L87">
        <v>653.15250000000003</v>
      </c>
      <c r="M87">
        <v>45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47.470999999999997</v>
      </c>
      <c r="AF87">
        <v>19.72</v>
      </c>
      <c r="AG87">
        <v>38.981999999999999</v>
      </c>
      <c r="AH87">
        <v>152.94049999999999</v>
      </c>
      <c r="AI87">
        <v>2.5459999999999998</v>
      </c>
      <c r="AJ87">
        <v>0</v>
      </c>
      <c r="AK87">
        <v>50.5062</v>
      </c>
      <c r="AL87">
        <v>79.364599999999996</v>
      </c>
      <c r="AM87">
        <v>15.836040000000001</v>
      </c>
      <c r="AN87">
        <v>0.91823999999999995</v>
      </c>
      <c r="AO87">
        <v>28.224</v>
      </c>
      <c r="AP87">
        <v>9.4794</v>
      </c>
      <c r="AQ87">
        <v>62.244</v>
      </c>
      <c r="AR87">
        <v>30.939599999999999</v>
      </c>
      <c r="AS87">
        <v>0</v>
      </c>
      <c r="AT87">
        <v>14.9968</v>
      </c>
      <c r="AU87">
        <v>0</v>
      </c>
      <c r="AV87">
        <v>10.5</v>
      </c>
      <c r="AW87">
        <v>52.128</v>
      </c>
      <c r="AX87">
        <v>26.303999999999998</v>
      </c>
      <c r="AY87">
        <v>0</v>
      </c>
      <c r="AZ87">
        <f t="shared" si="3"/>
        <v>74.039999999999992</v>
      </c>
      <c r="BA87">
        <f t="shared" si="4"/>
        <v>2830.3327420000001</v>
      </c>
      <c r="BD87">
        <v>25.2</v>
      </c>
      <c r="BE87">
        <v>3.73</v>
      </c>
      <c r="BF87">
        <v>0.64</v>
      </c>
      <c r="BG87">
        <v>3.94</v>
      </c>
      <c r="BH87">
        <v>5.82</v>
      </c>
      <c r="BI87">
        <v>7.03</v>
      </c>
      <c r="BJ87">
        <v>3.21</v>
      </c>
      <c r="BK87">
        <v>4.18</v>
      </c>
      <c r="BL87">
        <v>0.81</v>
      </c>
      <c r="BM87">
        <v>0</v>
      </c>
      <c r="BN87">
        <v>0.41</v>
      </c>
      <c r="BO87">
        <v>9.32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74.039999999999992</v>
      </c>
    </row>
    <row r="88" spans="1:75">
      <c r="A88" t="s">
        <v>130</v>
      </c>
      <c r="B88">
        <v>0</v>
      </c>
      <c r="C88">
        <v>0</v>
      </c>
      <c r="D88">
        <v>5.25</v>
      </c>
      <c r="E88">
        <v>0</v>
      </c>
      <c r="F88">
        <v>17.376000000000001</v>
      </c>
      <c r="G88">
        <v>0</v>
      </c>
      <c r="H88">
        <v>0</v>
      </c>
      <c r="I88">
        <v>32.880000000000003</v>
      </c>
      <c r="J88">
        <v>10.96</v>
      </c>
      <c r="K88">
        <v>215.533728</v>
      </c>
      <c r="L88">
        <v>653.15250000000003</v>
      </c>
      <c r="M88">
        <v>45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47.470999999999997</v>
      </c>
      <c r="AF88">
        <v>19.72</v>
      </c>
      <c r="AG88">
        <v>38.981999999999999</v>
      </c>
      <c r="AH88">
        <v>152.94049999999999</v>
      </c>
      <c r="AI88">
        <v>14.003</v>
      </c>
      <c r="AJ88">
        <v>0</v>
      </c>
      <c r="AK88">
        <v>50.5062</v>
      </c>
      <c r="AL88">
        <v>79.364599999999996</v>
      </c>
      <c r="AM88">
        <v>15.836040000000001</v>
      </c>
      <c r="AN88">
        <v>0.91823999999999995</v>
      </c>
      <c r="AO88">
        <v>28.224</v>
      </c>
      <c r="AP88">
        <v>9.4794</v>
      </c>
      <c r="AQ88">
        <v>62.244</v>
      </c>
      <c r="AR88">
        <v>30.939599999999999</v>
      </c>
      <c r="AS88">
        <v>0</v>
      </c>
      <c r="AT88">
        <v>14.9968</v>
      </c>
      <c r="AU88">
        <v>0</v>
      </c>
      <c r="AV88">
        <v>10.5</v>
      </c>
      <c r="AW88">
        <v>52.128</v>
      </c>
      <c r="AX88">
        <v>26.303999999999998</v>
      </c>
      <c r="AY88">
        <v>0</v>
      </c>
      <c r="AZ88">
        <f t="shared" si="3"/>
        <v>74.099999999999994</v>
      </c>
      <c r="BA88">
        <f t="shared" si="4"/>
        <v>2841.8497420000003</v>
      </c>
      <c r="BD88">
        <v>25.2</v>
      </c>
      <c r="BE88">
        <v>3.73</v>
      </c>
      <c r="BF88">
        <v>0.7</v>
      </c>
      <c r="BG88">
        <v>3.94</v>
      </c>
      <c r="BH88">
        <v>5.82</v>
      </c>
      <c r="BI88">
        <v>7.03</v>
      </c>
      <c r="BJ88">
        <v>3.21</v>
      </c>
      <c r="BK88">
        <v>4.18</v>
      </c>
      <c r="BL88">
        <v>0.81</v>
      </c>
      <c r="BM88">
        <v>0</v>
      </c>
      <c r="BN88">
        <v>0.41</v>
      </c>
      <c r="BO88">
        <v>9.32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74.099999999999994</v>
      </c>
    </row>
    <row r="89" spans="1:75">
      <c r="A89" t="s">
        <v>131</v>
      </c>
      <c r="B89">
        <v>0</v>
      </c>
      <c r="C89">
        <v>0</v>
      </c>
      <c r="D89">
        <v>5.25</v>
      </c>
      <c r="E89">
        <v>0</v>
      </c>
      <c r="F89">
        <v>17.376000000000001</v>
      </c>
      <c r="G89">
        <v>0</v>
      </c>
      <c r="H89">
        <v>0</v>
      </c>
      <c r="I89">
        <v>32.880000000000003</v>
      </c>
      <c r="J89">
        <v>10.96</v>
      </c>
      <c r="K89">
        <v>215.533728</v>
      </c>
      <c r="L89">
        <v>653.15250000000003</v>
      </c>
      <c r="M89">
        <v>45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47.470999999999997</v>
      </c>
      <c r="AF89">
        <v>19.72</v>
      </c>
      <c r="AG89">
        <v>38.981999999999999</v>
      </c>
      <c r="AH89">
        <v>152.94049999999999</v>
      </c>
      <c r="AI89">
        <v>14.003</v>
      </c>
      <c r="AJ89">
        <v>0</v>
      </c>
      <c r="AK89">
        <v>50.5062</v>
      </c>
      <c r="AL89">
        <v>79.364599999999996</v>
      </c>
      <c r="AM89">
        <v>15.836040000000001</v>
      </c>
      <c r="AN89">
        <v>0.91823999999999995</v>
      </c>
      <c r="AO89">
        <v>28.224</v>
      </c>
      <c r="AP89">
        <v>9.4794</v>
      </c>
      <c r="AQ89">
        <v>62.244</v>
      </c>
      <c r="AR89">
        <v>30.939599999999999</v>
      </c>
      <c r="AS89">
        <v>0</v>
      </c>
      <c r="AT89">
        <v>14.9968</v>
      </c>
      <c r="AU89">
        <v>0</v>
      </c>
      <c r="AV89">
        <v>10.5</v>
      </c>
      <c r="AW89">
        <v>52.128</v>
      </c>
      <c r="AX89">
        <v>26.303999999999998</v>
      </c>
      <c r="AY89">
        <v>0</v>
      </c>
      <c r="AZ89">
        <f t="shared" si="3"/>
        <v>74.039999999999992</v>
      </c>
      <c r="BA89">
        <f t="shared" si="4"/>
        <v>2842.5397420000004</v>
      </c>
      <c r="BD89">
        <v>25.2</v>
      </c>
      <c r="BE89">
        <v>3.73</v>
      </c>
      <c r="BF89">
        <v>0.64</v>
      </c>
      <c r="BG89">
        <v>3.94</v>
      </c>
      <c r="BH89">
        <v>5.82</v>
      </c>
      <c r="BI89">
        <v>7.03</v>
      </c>
      <c r="BJ89">
        <v>3.21</v>
      </c>
      <c r="BK89">
        <v>4.18</v>
      </c>
      <c r="BL89">
        <v>0.81</v>
      </c>
      <c r="BM89">
        <v>0</v>
      </c>
      <c r="BN89">
        <v>0.41</v>
      </c>
      <c r="BO89">
        <v>9.32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74.039999999999992</v>
      </c>
    </row>
    <row r="90" spans="1:75">
      <c r="A90" t="s">
        <v>132</v>
      </c>
      <c r="B90">
        <v>0</v>
      </c>
      <c r="C90">
        <v>0</v>
      </c>
      <c r="D90">
        <v>5.25</v>
      </c>
      <c r="E90">
        <v>0</v>
      </c>
      <c r="F90">
        <v>17.376000000000001</v>
      </c>
      <c r="G90">
        <v>0</v>
      </c>
      <c r="H90">
        <v>0</v>
      </c>
      <c r="I90">
        <v>32.880000000000003</v>
      </c>
      <c r="J90">
        <v>10.96</v>
      </c>
      <c r="K90">
        <v>215.533728</v>
      </c>
      <c r="L90">
        <v>653.15250000000003</v>
      </c>
      <c r="M90">
        <v>45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47.470999999999997</v>
      </c>
      <c r="AF90">
        <v>19.72</v>
      </c>
      <c r="AG90">
        <v>38.981999999999999</v>
      </c>
      <c r="AH90">
        <v>152.94049999999999</v>
      </c>
      <c r="AI90">
        <v>14.003</v>
      </c>
      <c r="AJ90">
        <v>0</v>
      </c>
      <c r="AK90">
        <v>50.5062</v>
      </c>
      <c r="AL90">
        <v>79.364599999999996</v>
      </c>
      <c r="AM90">
        <v>15.836040000000001</v>
      </c>
      <c r="AN90">
        <v>0.91823999999999995</v>
      </c>
      <c r="AO90">
        <v>28.224</v>
      </c>
      <c r="AP90">
        <v>9.4794</v>
      </c>
      <c r="AQ90">
        <v>62.244</v>
      </c>
      <c r="AR90">
        <v>30.939599999999999</v>
      </c>
      <c r="AS90">
        <v>0</v>
      </c>
      <c r="AT90">
        <v>14.9968</v>
      </c>
      <c r="AU90">
        <v>0</v>
      </c>
      <c r="AV90">
        <v>10.5</v>
      </c>
      <c r="AW90">
        <v>52.128</v>
      </c>
      <c r="AX90">
        <v>26.303999999999998</v>
      </c>
      <c r="AY90">
        <v>0</v>
      </c>
      <c r="AZ90">
        <f t="shared" si="3"/>
        <v>74.039999999999992</v>
      </c>
      <c r="BA90">
        <f t="shared" si="4"/>
        <v>2842.5397420000004</v>
      </c>
      <c r="BD90">
        <v>25.2</v>
      </c>
      <c r="BE90">
        <v>3.73</v>
      </c>
      <c r="BF90">
        <v>0.64</v>
      </c>
      <c r="BG90">
        <v>3.94</v>
      </c>
      <c r="BH90">
        <v>5.82</v>
      </c>
      <c r="BI90">
        <v>7.03</v>
      </c>
      <c r="BJ90">
        <v>3.21</v>
      </c>
      <c r="BK90">
        <v>4.18</v>
      </c>
      <c r="BL90">
        <v>0.81</v>
      </c>
      <c r="BM90">
        <v>0</v>
      </c>
      <c r="BN90">
        <v>0.41</v>
      </c>
      <c r="BO90">
        <v>9.32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74.039999999999992</v>
      </c>
    </row>
    <row r="91" spans="1:75">
      <c r="A91" t="s">
        <v>133</v>
      </c>
      <c r="B91">
        <v>0</v>
      </c>
      <c r="C91">
        <v>0</v>
      </c>
      <c r="D91">
        <v>5.25</v>
      </c>
      <c r="E91">
        <v>0</v>
      </c>
      <c r="F91">
        <v>5.43</v>
      </c>
      <c r="G91">
        <v>0</v>
      </c>
      <c r="H91">
        <v>0</v>
      </c>
      <c r="I91">
        <v>32.880000000000003</v>
      </c>
      <c r="J91">
        <v>10.96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38.981999999999999</v>
      </c>
      <c r="AH91">
        <v>154.69245000000001</v>
      </c>
      <c r="AI91">
        <v>14.003</v>
      </c>
      <c r="AJ91">
        <v>0</v>
      </c>
      <c r="AK91">
        <v>50.5062</v>
      </c>
      <c r="AL91">
        <v>83.664000000000001</v>
      </c>
      <c r="AM91">
        <v>15.836040000000001</v>
      </c>
      <c r="AN91">
        <v>0.91823999999999995</v>
      </c>
      <c r="AO91">
        <v>28.224</v>
      </c>
      <c r="AP91">
        <v>9.4794</v>
      </c>
      <c r="AQ91">
        <v>62.244</v>
      </c>
      <c r="AR91">
        <v>30.939599999999999</v>
      </c>
      <c r="AS91">
        <v>0</v>
      </c>
      <c r="AT91">
        <v>14.9968</v>
      </c>
      <c r="AU91">
        <v>0</v>
      </c>
      <c r="AV91">
        <v>10.5</v>
      </c>
      <c r="AW91">
        <v>64.073999999999998</v>
      </c>
      <c r="AX91">
        <v>26.303999999999998</v>
      </c>
      <c r="AY91">
        <v>0</v>
      </c>
      <c r="AZ91">
        <f t="shared" si="3"/>
        <v>73.77</v>
      </c>
      <c r="BA91">
        <f t="shared" si="4"/>
        <v>2874.838564000001</v>
      </c>
      <c r="BD91">
        <v>24.08</v>
      </c>
      <c r="BE91">
        <v>3.81</v>
      </c>
      <c r="BF91">
        <v>0.67</v>
      </c>
      <c r="BG91">
        <v>4.0599999999999996</v>
      </c>
      <c r="BH91">
        <v>5.81</v>
      </c>
      <c r="BI91">
        <v>7.17</v>
      </c>
      <c r="BJ91">
        <v>3.11</v>
      </c>
      <c r="BK91">
        <v>4.2699999999999996</v>
      </c>
      <c r="BL91">
        <v>0.88</v>
      </c>
      <c r="BM91">
        <v>0</v>
      </c>
      <c r="BN91">
        <v>0.43</v>
      </c>
      <c r="BO91">
        <v>9.5500000000000007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73.77</v>
      </c>
    </row>
    <row r="92" spans="1:75">
      <c r="A92" t="s">
        <v>134</v>
      </c>
      <c r="B92">
        <v>0</v>
      </c>
      <c r="C92">
        <v>0</v>
      </c>
      <c r="D92">
        <v>5.25</v>
      </c>
      <c r="E92">
        <v>0</v>
      </c>
      <c r="F92">
        <v>5.43</v>
      </c>
      <c r="G92">
        <v>0</v>
      </c>
      <c r="H92">
        <v>0</v>
      </c>
      <c r="I92">
        <v>32.880000000000003</v>
      </c>
      <c r="J92">
        <v>10.96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38.981999999999999</v>
      </c>
      <c r="AH92">
        <v>154.69245000000001</v>
      </c>
      <c r="AI92">
        <v>14.003</v>
      </c>
      <c r="AJ92">
        <v>0</v>
      </c>
      <c r="AK92">
        <v>50.5062</v>
      </c>
      <c r="AL92">
        <v>83.664000000000001</v>
      </c>
      <c r="AM92">
        <v>15.836040000000001</v>
      </c>
      <c r="AN92">
        <v>0.91823999999999995</v>
      </c>
      <c r="AO92">
        <v>28.224</v>
      </c>
      <c r="AP92">
        <v>9.4794</v>
      </c>
      <c r="AQ92">
        <v>62.244</v>
      </c>
      <c r="AR92">
        <v>30.939599999999999</v>
      </c>
      <c r="AS92">
        <v>0</v>
      </c>
      <c r="AT92">
        <v>14.9968</v>
      </c>
      <c r="AU92">
        <v>0</v>
      </c>
      <c r="AV92">
        <v>10.5</v>
      </c>
      <c r="AW92">
        <v>64.073999999999998</v>
      </c>
      <c r="AX92">
        <v>26.303999999999998</v>
      </c>
      <c r="AY92">
        <v>0</v>
      </c>
      <c r="AZ92">
        <f t="shared" si="3"/>
        <v>73.77</v>
      </c>
      <c r="BA92">
        <f t="shared" si="4"/>
        <v>2874.838564000001</v>
      </c>
      <c r="BD92">
        <v>24.08</v>
      </c>
      <c r="BE92">
        <v>3.81</v>
      </c>
      <c r="BF92">
        <v>0.67</v>
      </c>
      <c r="BG92">
        <v>4.0599999999999996</v>
      </c>
      <c r="BH92">
        <v>5.81</v>
      </c>
      <c r="BI92">
        <v>7.17</v>
      </c>
      <c r="BJ92">
        <v>3.11</v>
      </c>
      <c r="BK92">
        <v>4.2699999999999996</v>
      </c>
      <c r="BL92">
        <v>0.88</v>
      </c>
      <c r="BM92">
        <v>0</v>
      </c>
      <c r="BN92">
        <v>0.43</v>
      </c>
      <c r="BO92">
        <v>9.5500000000000007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73.77</v>
      </c>
    </row>
    <row r="93" spans="1:75">
      <c r="A93" t="s">
        <v>135</v>
      </c>
      <c r="B93">
        <v>0</v>
      </c>
      <c r="C93">
        <v>0</v>
      </c>
      <c r="D93">
        <v>6.3</v>
      </c>
      <c r="E93">
        <v>0</v>
      </c>
      <c r="F93">
        <v>5.43</v>
      </c>
      <c r="G93">
        <v>0</v>
      </c>
      <c r="H93">
        <v>0</v>
      </c>
      <c r="I93">
        <v>32.880000000000003</v>
      </c>
      <c r="J93">
        <v>10.96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38.981999999999999</v>
      </c>
      <c r="AH93">
        <v>154.69245000000001</v>
      </c>
      <c r="AI93">
        <v>15.276</v>
      </c>
      <c r="AJ93">
        <v>0</v>
      </c>
      <c r="AK93">
        <v>50.5062</v>
      </c>
      <c r="AL93">
        <v>83.664000000000001</v>
      </c>
      <c r="AM93">
        <v>15.836040000000001</v>
      </c>
      <c r="AN93">
        <v>0.91823999999999995</v>
      </c>
      <c r="AO93">
        <v>28.812000000000001</v>
      </c>
      <c r="AP93">
        <v>9.4794</v>
      </c>
      <c r="AQ93">
        <v>62.244</v>
      </c>
      <c r="AR93">
        <v>30.939599999999999</v>
      </c>
      <c r="AS93">
        <v>0</v>
      </c>
      <c r="AT93">
        <v>14.9968</v>
      </c>
      <c r="AU93">
        <v>0</v>
      </c>
      <c r="AV93">
        <v>9.4499999999999993</v>
      </c>
      <c r="AW93">
        <v>64.073999999999998</v>
      </c>
      <c r="AX93">
        <v>26.303999999999998</v>
      </c>
      <c r="AY93">
        <v>0</v>
      </c>
      <c r="AZ93">
        <f t="shared" si="3"/>
        <v>73.83</v>
      </c>
      <c r="BA93">
        <f t="shared" si="4"/>
        <v>2876.7595640000004</v>
      </c>
      <c r="BD93">
        <v>24.08</v>
      </c>
      <c r="BE93">
        <v>3.81</v>
      </c>
      <c r="BF93">
        <v>0.73</v>
      </c>
      <c r="BG93">
        <v>4.0599999999999996</v>
      </c>
      <c r="BH93">
        <v>5.81</v>
      </c>
      <c r="BI93">
        <v>7.17</v>
      </c>
      <c r="BJ93">
        <v>3.11</v>
      </c>
      <c r="BK93">
        <v>4.2699999999999996</v>
      </c>
      <c r="BL93">
        <v>0.88</v>
      </c>
      <c r="BM93">
        <v>0</v>
      </c>
      <c r="BN93">
        <v>0.43</v>
      </c>
      <c r="BO93">
        <v>9.5500000000000007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73.83</v>
      </c>
    </row>
    <row r="94" spans="1:75">
      <c r="A94" t="s">
        <v>136</v>
      </c>
      <c r="B94">
        <v>0</v>
      </c>
      <c r="C94">
        <v>0</v>
      </c>
      <c r="D94">
        <v>6.3</v>
      </c>
      <c r="E94">
        <v>0</v>
      </c>
      <c r="F94">
        <v>5.43</v>
      </c>
      <c r="G94">
        <v>0</v>
      </c>
      <c r="H94">
        <v>0</v>
      </c>
      <c r="I94">
        <v>32.880000000000003</v>
      </c>
      <c r="J94">
        <v>10.96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38.981999999999999</v>
      </c>
      <c r="AH94">
        <v>154.69245000000001</v>
      </c>
      <c r="AI94">
        <v>15.276</v>
      </c>
      <c r="AJ94">
        <v>0</v>
      </c>
      <c r="AK94">
        <v>50.5062</v>
      </c>
      <c r="AL94">
        <v>83.664000000000001</v>
      </c>
      <c r="AM94">
        <v>15.836040000000001</v>
      </c>
      <c r="AN94">
        <v>0.91823999999999995</v>
      </c>
      <c r="AO94">
        <v>28.812000000000001</v>
      </c>
      <c r="AP94">
        <v>9.4794</v>
      </c>
      <c r="AQ94">
        <v>62.244</v>
      </c>
      <c r="AR94">
        <v>30.939599999999999</v>
      </c>
      <c r="AS94">
        <v>0</v>
      </c>
      <c r="AT94">
        <v>14.9968</v>
      </c>
      <c r="AU94">
        <v>0</v>
      </c>
      <c r="AV94">
        <v>9.4499999999999993</v>
      </c>
      <c r="AW94">
        <v>64.073999999999998</v>
      </c>
      <c r="AX94">
        <v>26.303999999999998</v>
      </c>
      <c r="AY94">
        <v>0</v>
      </c>
      <c r="AZ94">
        <f t="shared" si="3"/>
        <v>73.72999999999999</v>
      </c>
      <c r="BA94">
        <f t="shared" si="4"/>
        <v>2876.6595640000005</v>
      </c>
      <c r="BD94">
        <v>24.08</v>
      </c>
      <c r="BE94">
        <v>3.81</v>
      </c>
      <c r="BF94">
        <v>0.73</v>
      </c>
      <c r="BG94">
        <v>4.0599999999999996</v>
      </c>
      <c r="BH94">
        <v>5.81</v>
      </c>
      <c r="BI94">
        <v>7.17</v>
      </c>
      <c r="BJ94">
        <v>3.11</v>
      </c>
      <c r="BK94">
        <v>4.1900000000000004</v>
      </c>
      <c r="BL94">
        <v>0.86</v>
      </c>
      <c r="BM94">
        <v>0</v>
      </c>
      <c r="BN94">
        <v>0.43</v>
      </c>
      <c r="BO94">
        <v>9.5500000000000007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73.72999999999999</v>
      </c>
    </row>
    <row r="95" spans="1:75">
      <c r="A95" t="s">
        <v>137</v>
      </c>
      <c r="B95">
        <v>0</v>
      </c>
      <c r="C95">
        <v>0</v>
      </c>
      <c r="D95">
        <v>6.3</v>
      </c>
      <c r="E95">
        <v>0</v>
      </c>
      <c r="F95">
        <v>5.43</v>
      </c>
      <c r="G95">
        <v>0</v>
      </c>
      <c r="H95">
        <v>0</v>
      </c>
      <c r="I95">
        <v>32.880000000000003</v>
      </c>
      <c r="J95">
        <v>10.96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47.470999999999997</v>
      </c>
      <c r="AF95">
        <v>9.0711999999999993</v>
      </c>
      <c r="AG95">
        <v>38.981999999999999</v>
      </c>
      <c r="AH95">
        <v>152.94049999999999</v>
      </c>
      <c r="AI95">
        <v>14.003</v>
      </c>
      <c r="AJ95">
        <v>0</v>
      </c>
      <c r="AK95">
        <v>50.5062</v>
      </c>
      <c r="AL95">
        <v>79.364599999999996</v>
      </c>
      <c r="AM95">
        <v>15.836040000000001</v>
      </c>
      <c r="AN95">
        <v>0.91823999999999995</v>
      </c>
      <c r="AO95">
        <v>28.812000000000001</v>
      </c>
      <c r="AP95">
        <v>9.4794</v>
      </c>
      <c r="AQ95">
        <v>62.244</v>
      </c>
      <c r="AR95">
        <v>30.939599999999999</v>
      </c>
      <c r="AS95">
        <v>0</v>
      </c>
      <c r="AT95">
        <v>14.9968</v>
      </c>
      <c r="AU95">
        <v>0</v>
      </c>
      <c r="AV95">
        <v>9.4499999999999993</v>
      </c>
      <c r="AW95">
        <v>64.073999999999998</v>
      </c>
      <c r="AX95">
        <v>26.303999999999998</v>
      </c>
      <c r="AY95">
        <v>0</v>
      </c>
      <c r="AZ95">
        <f t="shared" si="3"/>
        <v>73.72999999999999</v>
      </c>
      <c r="BA95">
        <f t="shared" si="4"/>
        <v>2838.7227419999999</v>
      </c>
      <c r="BD95">
        <v>24.08</v>
      </c>
      <c r="BE95">
        <v>3.81</v>
      </c>
      <c r="BF95">
        <v>0.73</v>
      </c>
      <c r="BG95">
        <v>4.0599999999999996</v>
      </c>
      <c r="BH95">
        <v>5.81</v>
      </c>
      <c r="BI95">
        <v>7.17</v>
      </c>
      <c r="BJ95">
        <v>3.11</v>
      </c>
      <c r="BK95">
        <v>4.1900000000000004</v>
      </c>
      <c r="BL95">
        <v>0.86</v>
      </c>
      <c r="BM95">
        <v>0</v>
      </c>
      <c r="BN95">
        <v>0.43</v>
      </c>
      <c r="BO95">
        <v>9.5500000000000007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73.72999999999999</v>
      </c>
    </row>
    <row r="96" spans="1:75">
      <c r="A96" t="s">
        <v>138</v>
      </c>
      <c r="B96">
        <v>0</v>
      </c>
      <c r="C96">
        <v>0</v>
      </c>
      <c r="D96">
        <v>6.3</v>
      </c>
      <c r="E96">
        <v>0</v>
      </c>
      <c r="F96">
        <v>5.43</v>
      </c>
      <c r="G96">
        <v>0</v>
      </c>
      <c r="H96">
        <v>0</v>
      </c>
      <c r="I96">
        <v>32.880000000000003</v>
      </c>
      <c r="J96">
        <v>10.96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47.470999999999997</v>
      </c>
      <c r="AF96">
        <v>8.8740000000000006</v>
      </c>
      <c r="AG96">
        <v>38.981999999999999</v>
      </c>
      <c r="AH96">
        <v>152.94049999999999</v>
      </c>
      <c r="AI96">
        <v>14.003</v>
      </c>
      <c r="AJ96">
        <v>0</v>
      </c>
      <c r="AK96">
        <v>50.5062</v>
      </c>
      <c r="AL96">
        <v>79.364599999999996</v>
      </c>
      <c r="AM96">
        <v>15.836040000000001</v>
      </c>
      <c r="AN96">
        <v>0.91823999999999995</v>
      </c>
      <c r="AO96">
        <v>28.812000000000001</v>
      </c>
      <c r="AP96">
        <v>9.4794</v>
      </c>
      <c r="AQ96">
        <v>62.244</v>
      </c>
      <c r="AR96">
        <v>30.939599999999999</v>
      </c>
      <c r="AS96">
        <v>0</v>
      </c>
      <c r="AT96">
        <v>14.9968</v>
      </c>
      <c r="AU96">
        <v>0</v>
      </c>
      <c r="AV96">
        <v>9.4499999999999993</v>
      </c>
      <c r="AW96">
        <v>64.073999999999998</v>
      </c>
      <c r="AX96">
        <v>26.303999999999998</v>
      </c>
      <c r="AY96">
        <v>0</v>
      </c>
      <c r="AZ96">
        <f t="shared" si="3"/>
        <v>73.72999999999999</v>
      </c>
      <c r="BA96">
        <f t="shared" si="4"/>
        <v>2838.5255419999999</v>
      </c>
      <c r="BD96">
        <v>24.08</v>
      </c>
      <c r="BE96">
        <v>3.81</v>
      </c>
      <c r="BF96">
        <v>0.73</v>
      </c>
      <c r="BG96">
        <v>4.0599999999999996</v>
      </c>
      <c r="BH96">
        <v>5.81</v>
      </c>
      <c r="BI96">
        <v>7.17</v>
      </c>
      <c r="BJ96">
        <v>3.11</v>
      </c>
      <c r="BK96">
        <v>4.1900000000000004</v>
      </c>
      <c r="BL96">
        <v>0.86</v>
      </c>
      <c r="BM96">
        <v>0</v>
      </c>
      <c r="BN96">
        <v>0.43</v>
      </c>
      <c r="BO96">
        <v>9.5500000000000007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73.72999999999999</v>
      </c>
    </row>
    <row r="97" spans="1:75">
      <c r="A97" t="s">
        <v>139</v>
      </c>
      <c r="B97">
        <v>0</v>
      </c>
      <c r="C97">
        <v>0</v>
      </c>
      <c r="D97">
        <v>6.3</v>
      </c>
      <c r="E97">
        <v>0</v>
      </c>
      <c r="F97">
        <v>5.43</v>
      </c>
      <c r="G97">
        <v>0</v>
      </c>
      <c r="H97">
        <v>0</v>
      </c>
      <c r="I97">
        <v>32.880000000000003</v>
      </c>
      <c r="J97">
        <v>10.96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47.470999999999997</v>
      </c>
      <c r="AF97">
        <v>8.8740000000000006</v>
      </c>
      <c r="AG97">
        <v>38.981999999999999</v>
      </c>
      <c r="AH97">
        <v>152.94049999999999</v>
      </c>
      <c r="AI97">
        <v>14.003</v>
      </c>
      <c r="AJ97">
        <v>0</v>
      </c>
      <c r="AK97">
        <v>50.5062</v>
      </c>
      <c r="AL97">
        <v>79.364599999999996</v>
      </c>
      <c r="AM97">
        <v>15.836040000000001</v>
      </c>
      <c r="AN97">
        <v>0.91823999999999995</v>
      </c>
      <c r="AO97">
        <v>28.812000000000001</v>
      </c>
      <c r="AP97">
        <v>9.4794</v>
      </c>
      <c r="AQ97">
        <v>62.244</v>
      </c>
      <c r="AR97">
        <v>30.939599999999999</v>
      </c>
      <c r="AS97">
        <v>0</v>
      </c>
      <c r="AT97">
        <v>14.9968</v>
      </c>
      <c r="AU97">
        <v>0</v>
      </c>
      <c r="AV97">
        <v>9.4499999999999993</v>
      </c>
      <c r="AW97">
        <v>64.073999999999998</v>
      </c>
      <c r="AX97">
        <v>26.303999999999998</v>
      </c>
      <c r="AY97">
        <v>0</v>
      </c>
      <c r="AZ97">
        <f t="shared" si="3"/>
        <v>73.72999999999999</v>
      </c>
      <c r="BA97">
        <f t="shared" si="4"/>
        <v>2838.5255419999999</v>
      </c>
      <c r="BD97">
        <v>24.08</v>
      </c>
      <c r="BE97">
        <v>3.81</v>
      </c>
      <c r="BF97">
        <v>0.73</v>
      </c>
      <c r="BG97">
        <v>4.0599999999999996</v>
      </c>
      <c r="BH97">
        <v>5.81</v>
      </c>
      <c r="BI97">
        <v>7.17</v>
      </c>
      <c r="BJ97">
        <v>3.11</v>
      </c>
      <c r="BK97">
        <v>4.1900000000000004</v>
      </c>
      <c r="BL97">
        <v>0.86</v>
      </c>
      <c r="BM97">
        <v>0</v>
      </c>
      <c r="BN97">
        <v>0.43</v>
      </c>
      <c r="BO97">
        <v>9.5500000000000007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73.72999999999999</v>
      </c>
    </row>
    <row r="98" spans="1:75">
      <c r="A98" t="s">
        <v>140</v>
      </c>
      <c r="B98">
        <v>0</v>
      </c>
      <c r="C98">
        <v>0</v>
      </c>
      <c r="D98">
        <v>6.3</v>
      </c>
      <c r="E98">
        <v>0</v>
      </c>
      <c r="F98">
        <v>5.43</v>
      </c>
      <c r="G98">
        <v>0</v>
      </c>
      <c r="H98">
        <v>0</v>
      </c>
      <c r="I98">
        <v>32.880000000000003</v>
      </c>
      <c r="J98">
        <v>10.96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47.470999999999997</v>
      </c>
      <c r="AF98">
        <v>8.8740000000000006</v>
      </c>
      <c r="AG98">
        <v>38.981999999999999</v>
      </c>
      <c r="AH98">
        <v>152.94049999999999</v>
      </c>
      <c r="AI98">
        <v>14.003</v>
      </c>
      <c r="AJ98">
        <v>0</v>
      </c>
      <c r="AK98">
        <v>50.5062</v>
      </c>
      <c r="AL98">
        <v>79.364599999999996</v>
      </c>
      <c r="AM98">
        <v>15.836040000000001</v>
      </c>
      <c r="AN98">
        <v>0.91823999999999995</v>
      </c>
      <c r="AO98">
        <v>28.812000000000001</v>
      </c>
      <c r="AP98">
        <v>9.4794</v>
      </c>
      <c r="AQ98">
        <v>62.244</v>
      </c>
      <c r="AR98">
        <v>30.939599999999999</v>
      </c>
      <c r="AS98">
        <v>0</v>
      </c>
      <c r="AT98">
        <v>14.9968</v>
      </c>
      <c r="AU98">
        <v>0</v>
      </c>
      <c r="AV98">
        <v>9.4499999999999993</v>
      </c>
      <c r="AW98">
        <v>64.073999999999998</v>
      </c>
      <c r="AX98">
        <v>26.303999999999998</v>
      </c>
      <c r="AY98">
        <v>0</v>
      </c>
      <c r="AZ98">
        <f t="shared" si="3"/>
        <v>73.72999999999999</v>
      </c>
      <c r="BA98">
        <f t="shared" si="4"/>
        <v>2838.5255419999999</v>
      </c>
      <c r="BD98">
        <v>24.08</v>
      </c>
      <c r="BE98">
        <v>3.81</v>
      </c>
      <c r="BF98">
        <v>0.73</v>
      </c>
      <c r="BG98">
        <v>4.0599999999999996</v>
      </c>
      <c r="BH98">
        <v>5.81</v>
      </c>
      <c r="BI98">
        <v>7.17</v>
      </c>
      <c r="BJ98">
        <v>3.11</v>
      </c>
      <c r="BK98">
        <v>4.1900000000000004</v>
      </c>
      <c r="BL98">
        <v>0.86</v>
      </c>
      <c r="BM98">
        <v>0</v>
      </c>
      <c r="BN98">
        <v>0.43</v>
      </c>
      <c r="BO98">
        <v>9.5500000000000007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73.72999999999999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0.12061875000000001</v>
      </c>
      <c r="E99">
        <f t="shared" si="6"/>
        <v>0</v>
      </c>
      <c r="F99">
        <f t="shared" si="6"/>
        <v>0.20145299999999991</v>
      </c>
      <c r="G99">
        <f t="shared" si="6"/>
        <v>0.30570899999999962</v>
      </c>
      <c r="H99">
        <f t="shared" si="6"/>
        <v>0</v>
      </c>
      <c r="I99">
        <f t="shared" si="6"/>
        <v>1.2105320000000022</v>
      </c>
      <c r="J99">
        <f t="shared" si="6"/>
        <v>0.15069999999999995</v>
      </c>
      <c r="K99">
        <f t="shared" si="6"/>
        <v>5.1728094719999973</v>
      </c>
      <c r="L99">
        <f t="shared" si="6"/>
        <v>15.675659999999962</v>
      </c>
      <c r="M99">
        <f t="shared" si="6"/>
        <v>1.0662499999999999</v>
      </c>
      <c r="N99">
        <f t="shared" si="6"/>
        <v>2.835</v>
      </c>
      <c r="O99">
        <f t="shared" si="6"/>
        <v>2.9679749999999947</v>
      </c>
      <c r="P99">
        <f t="shared" si="6"/>
        <v>2.7091875000000001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8.3411999999999846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0.33096690000000023</v>
      </c>
      <c r="AA99">
        <f t="shared" si="6"/>
        <v>0.65568498999999936</v>
      </c>
      <c r="AB99">
        <f t="shared" si="6"/>
        <v>0.82736643999999915</v>
      </c>
      <c r="AC99">
        <f t="shared" si="6"/>
        <v>0.58551823199999919</v>
      </c>
      <c r="AD99">
        <f t="shared" si="6"/>
        <v>0.42670875949999992</v>
      </c>
      <c r="AE99">
        <f t="shared" si="6"/>
        <v>1.1541431779999993</v>
      </c>
      <c r="AF99">
        <f t="shared" si="6"/>
        <v>0.28998260000000026</v>
      </c>
      <c r="AG99">
        <f t="shared" si="6"/>
        <v>0.9355679999999994</v>
      </c>
      <c r="AH99">
        <f t="shared" si="6"/>
        <v>3.6758278500000041</v>
      </c>
      <c r="AI99">
        <f t="shared" si="6"/>
        <v>0.40417750000000002</v>
      </c>
      <c r="AJ99">
        <f t="shared" si="6"/>
        <v>0</v>
      </c>
      <c r="AK99">
        <f t="shared" si="6"/>
        <v>1.2121487999999976</v>
      </c>
      <c r="AL99">
        <f t="shared" si="6"/>
        <v>1.9176485999999973</v>
      </c>
      <c r="AM99">
        <f t="shared" si="6"/>
        <v>0.17287677000000018</v>
      </c>
      <c r="AN99">
        <f t="shared" si="6"/>
        <v>2.1636029999999962E-2</v>
      </c>
      <c r="AO99">
        <f t="shared" si="6"/>
        <v>0.68516700000000008</v>
      </c>
      <c r="AP99">
        <f t="shared" si="6"/>
        <v>0.2522289000000007</v>
      </c>
      <c r="AQ99">
        <f t="shared" si="6"/>
        <v>0.54620999999999986</v>
      </c>
      <c r="AR99">
        <f t="shared" si="6"/>
        <v>0.74510628000000045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0.27089999999999975</v>
      </c>
      <c r="AW99">
        <f t="shared" si="6"/>
        <v>1.160933999999999</v>
      </c>
      <c r="AX99">
        <f t="shared" si="6"/>
        <v>0.30468800000000001</v>
      </c>
      <c r="AY99">
        <f t="shared" si="6"/>
        <v>0</v>
      </c>
      <c r="AZ99">
        <f t="shared" si="6"/>
        <v>1.9199750000000009</v>
      </c>
      <c r="BA99">
        <f>SUM(B99:AZ99)</f>
        <v>65.824982575499931</v>
      </c>
      <c r="BD99">
        <f t="shared" ref="BD99:BW99" si="7">SUM(BD3:BD98)/4000</f>
        <v>0.58405749999999945</v>
      </c>
      <c r="BE99">
        <f t="shared" si="7"/>
        <v>0.15724999999999989</v>
      </c>
      <c r="BF99">
        <f t="shared" si="7"/>
        <v>2.5842500000000022E-2</v>
      </c>
      <c r="BG99">
        <f t="shared" si="7"/>
        <v>9.648000000000001E-2</v>
      </c>
      <c r="BH99">
        <f t="shared" si="7"/>
        <v>0.13875999999999988</v>
      </c>
      <c r="BI99">
        <f t="shared" si="7"/>
        <v>0.17095999999999989</v>
      </c>
      <c r="BJ99">
        <f t="shared" si="7"/>
        <v>7.5440000000000118E-2</v>
      </c>
      <c r="BK99">
        <f t="shared" si="7"/>
        <v>9.8812499999999998E-2</v>
      </c>
      <c r="BL99">
        <f t="shared" si="7"/>
        <v>1.8907500000000008E-2</v>
      </c>
      <c r="BM99">
        <f t="shared" si="7"/>
        <v>0</v>
      </c>
      <c r="BN99">
        <f t="shared" si="7"/>
        <v>1.0187499999999986E-2</v>
      </c>
      <c r="BO99">
        <f t="shared" si="7"/>
        <v>0.30652749999999984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1.1030000000000019E-2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1.9199750000000009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40</v>
      </c>
      <c r="N3">
        <v>118.125</v>
      </c>
      <c r="O3">
        <v>123.66562500000001</v>
      </c>
      <c r="P3">
        <v>110.25</v>
      </c>
      <c r="Q3">
        <v>21.82</v>
      </c>
      <c r="R3">
        <v>42.390099999999997</v>
      </c>
      <c r="S3">
        <v>26.3901</v>
      </c>
      <c r="T3">
        <v>0</v>
      </c>
      <c r="U3">
        <v>345.375</v>
      </c>
      <c r="V3">
        <v>20.37</v>
      </c>
      <c r="W3">
        <v>36.540100000000002</v>
      </c>
      <c r="X3">
        <v>147.515625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38.981999999999999</v>
      </c>
      <c r="AH3">
        <v>152.94049999999999</v>
      </c>
      <c r="AI3">
        <v>14.003</v>
      </c>
      <c r="AJ3">
        <v>0</v>
      </c>
      <c r="AK3">
        <v>50.5062</v>
      </c>
      <c r="AL3">
        <v>79.364599999999996</v>
      </c>
      <c r="AM3">
        <v>10.557359999999999</v>
      </c>
      <c r="AN3">
        <v>0.84172000000000002</v>
      </c>
      <c r="AO3">
        <v>29.4</v>
      </c>
      <c r="AP3">
        <v>12.9381</v>
      </c>
      <c r="AQ3">
        <v>62.244</v>
      </c>
      <c r="AR3">
        <v>44.16</v>
      </c>
      <c r="AS3">
        <v>32.01576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77.739999999999995</v>
      </c>
      <c r="BA3">
        <f>SUM(B3:AZ3)</f>
        <v>2740.5426539999989</v>
      </c>
      <c r="BB3">
        <v>0</v>
      </c>
      <c r="BD3">
        <v>22.5</v>
      </c>
      <c r="BE3">
        <v>7.34</v>
      </c>
      <c r="BF3">
        <v>1.51</v>
      </c>
      <c r="BG3">
        <v>4.0599999999999996</v>
      </c>
      <c r="BH3">
        <v>5.59</v>
      </c>
      <c r="BI3">
        <v>4.5999999999999996</v>
      </c>
      <c r="BJ3">
        <v>2.99</v>
      </c>
      <c r="BK3">
        <v>3.97</v>
      </c>
      <c r="BL3">
        <v>0</v>
      </c>
      <c r="BM3">
        <v>0</v>
      </c>
      <c r="BN3">
        <v>0.4</v>
      </c>
      <c r="BO3">
        <v>15</v>
      </c>
      <c r="BP3">
        <v>3.85</v>
      </c>
      <c r="BQ3">
        <v>4.41</v>
      </c>
      <c r="BR3">
        <v>1.08</v>
      </c>
      <c r="BS3">
        <v>0.44</v>
      </c>
      <c r="BT3">
        <v>0</v>
      </c>
      <c r="BU3">
        <v>0</v>
      </c>
      <c r="BV3">
        <v>0</v>
      </c>
      <c r="BW3">
        <f>SUM(BD3:BV3)</f>
        <v>77.739999999999995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40</v>
      </c>
      <c r="N4">
        <v>118.125</v>
      </c>
      <c r="O4">
        <v>123.66562500000001</v>
      </c>
      <c r="P4">
        <v>110.25</v>
      </c>
      <c r="Q4">
        <v>21.82</v>
      </c>
      <c r="R4">
        <v>42.390099999999997</v>
      </c>
      <c r="S4">
        <v>26.3901</v>
      </c>
      <c r="T4">
        <v>0</v>
      </c>
      <c r="U4">
        <v>345.375</v>
      </c>
      <c r="V4">
        <v>20.37</v>
      </c>
      <c r="W4">
        <v>36.540100000000002</v>
      </c>
      <c r="X4">
        <v>147.515625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38.981999999999999</v>
      </c>
      <c r="AH4">
        <v>152.94049999999999</v>
      </c>
      <c r="AI4">
        <v>14.003</v>
      </c>
      <c r="AJ4">
        <v>0</v>
      </c>
      <c r="AK4">
        <v>50.5062</v>
      </c>
      <c r="AL4">
        <v>79.364599999999996</v>
      </c>
      <c r="AM4">
        <v>10.557359999999999</v>
      </c>
      <c r="AN4">
        <v>0.84172000000000002</v>
      </c>
      <c r="AO4">
        <v>29.4</v>
      </c>
      <c r="AP4">
        <v>12.9381</v>
      </c>
      <c r="AQ4">
        <v>62.244</v>
      </c>
      <c r="AR4">
        <v>44.16</v>
      </c>
      <c r="AS4">
        <v>32.01576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77.759999999999991</v>
      </c>
      <c r="BA4">
        <f t="shared" ref="BA4:BA67" si="1">SUM(B4:AZ4)</f>
        <v>2740.5626539999994</v>
      </c>
      <c r="BB4">
        <v>1</v>
      </c>
      <c r="BD4">
        <v>22.5</v>
      </c>
      <c r="BE4">
        <v>7.34</v>
      </c>
      <c r="BF4">
        <v>1.51</v>
      </c>
      <c r="BG4">
        <v>4.0599999999999996</v>
      </c>
      <c r="BH4">
        <v>5.59</v>
      </c>
      <c r="BI4">
        <v>4.5999999999999996</v>
      </c>
      <c r="BJ4">
        <v>2.99</v>
      </c>
      <c r="BK4">
        <v>3.97</v>
      </c>
      <c r="BL4">
        <v>0</v>
      </c>
      <c r="BM4">
        <v>0</v>
      </c>
      <c r="BN4">
        <v>0.42</v>
      </c>
      <c r="BO4">
        <v>15</v>
      </c>
      <c r="BP4">
        <v>3.85</v>
      </c>
      <c r="BQ4">
        <v>4.41</v>
      </c>
      <c r="BR4">
        <v>1.08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77.759999999999991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40</v>
      </c>
      <c r="N5">
        <v>118.125</v>
      </c>
      <c r="O5">
        <v>123.66562500000001</v>
      </c>
      <c r="P5">
        <v>110.25</v>
      </c>
      <c r="Q5">
        <v>21.82</v>
      </c>
      <c r="R5">
        <v>42.390099999999997</v>
      </c>
      <c r="S5">
        <v>26.3901</v>
      </c>
      <c r="T5">
        <v>0</v>
      </c>
      <c r="U5">
        <v>345.375</v>
      </c>
      <c r="V5">
        <v>20.37</v>
      </c>
      <c r="W5">
        <v>36.540100000000002</v>
      </c>
      <c r="X5">
        <v>147.515625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47.470999999999997</v>
      </c>
      <c r="AF5">
        <v>8.8740000000000006</v>
      </c>
      <c r="AG5">
        <v>38.981999999999999</v>
      </c>
      <c r="AH5">
        <v>152.94049999999999</v>
      </c>
      <c r="AI5">
        <v>14.003</v>
      </c>
      <c r="AJ5">
        <v>0</v>
      </c>
      <c r="AK5">
        <v>50.5062</v>
      </c>
      <c r="AL5">
        <v>79.364599999999996</v>
      </c>
      <c r="AM5">
        <v>10.557359999999999</v>
      </c>
      <c r="AN5">
        <v>0.84172000000000002</v>
      </c>
      <c r="AO5">
        <v>29.4</v>
      </c>
      <c r="AP5">
        <v>12.9381</v>
      </c>
      <c r="AQ5">
        <v>62.244</v>
      </c>
      <c r="AR5">
        <v>44.16</v>
      </c>
      <c r="AS5">
        <v>32.01576</v>
      </c>
      <c r="AT5">
        <v>12.866379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77.759999999999991</v>
      </c>
      <c r="BA5">
        <f t="shared" si="1"/>
        <v>2736.4666769999994</v>
      </c>
      <c r="BB5">
        <v>2</v>
      </c>
      <c r="BD5">
        <v>22.5</v>
      </c>
      <c r="BE5">
        <v>7.34</v>
      </c>
      <c r="BF5">
        <v>1.51</v>
      </c>
      <c r="BG5">
        <v>4.0599999999999996</v>
      </c>
      <c r="BH5">
        <v>5.59</v>
      </c>
      <c r="BI5">
        <v>4.5999999999999996</v>
      </c>
      <c r="BJ5">
        <v>2.99</v>
      </c>
      <c r="BK5">
        <v>3.97</v>
      </c>
      <c r="BL5">
        <v>0</v>
      </c>
      <c r="BM5">
        <v>0</v>
      </c>
      <c r="BN5">
        <v>0.42</v>
      </c>
      <c r="BO5">
        <v>15</v>
      </c>
      <c r="BP5">
        <v>3.85</v>
      </c>
      <c r="BQ5">
        <v>4.41</v>
      </c>
      <c r="BR5">
        <v>1.08</v>
      </c>
      <c r="BS5">
        <v>0.44</v>
      </c>
      <c r="BT5">
        <v>0</v>
      </c>
      <c r="BU5">
        <v>0</v>
      </c>
      <c r="BV5">
        <v>0</v>
      </c>
      <c r="BW5">
        <f t="shared" si="2"/>
        <v>77.759999999999991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40</v>
      </c>
      <c r="N6">
        <v>118.125</v>
      </c>
      <c r="O6">
        <v>123.66562500000001</v>
      </c>
      <c r="P6">
        <v>110.25</v>
      </c>
      <c r="Q6">
        <v>21.82</v>
      </c>
      <c r="R6">
        <v>42.390099999999997</v>
      </c>
      <c r="S6">
        <v>26.3901</v>
      </c>
      <c r="T6">
        <v>0</v>
      </c>
      <c r="U6">
        <v>345.375</v>
      </c>
      <c r="V6">
        <v>20.37</v>
      </c>
      <c r="W6">
        <v>36.540100000000002</v>
      </c>
      <c r="X6">
        <v>147.515625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47.470999999999997</v>
      </c>
      <c r="AF6">
        <v>8.8740000000000006</v>
      </c>
      <c r="AG6">
        <v>38.981999999999999</v>
      </c>
      <c r="AH6">
        <v>152.94049999999999</v>
      </c>
      <c r="AI6">
        <v>14.003</v>
      </c>
      <c r="AJ6">
        <v>0</v>
      </c>
      <c r="AK6">
        <v>50.5062</v>
      </c>
      <c r="AL6">
        <v>79.364599999999996</v>
      </c>
      <c r="AM6">
        <v>10.557359999999999</v>
      </c>
      <c r="AN6">
        <v>0.84172000000000002</v>
      </c>
      <c r="AO6">
        <v>29.4</v>
      </c>
      <c r="AP6">
        <v>12.9381</v>
      </c>
      <c r="AQ6">
        <v>46.683</v>
      </c>
      <c r="AR6">
        <v>44.16</v>
      </c>
      <c r="AS6">
        <v>32.01576</v>
      </c>
      <c r="AT6">
        <v>12.030345000000001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77.77</v>
      </c>
      <c r="BA6">
        <f t="shared" si="1"/>
        <v>2720.0796429999996</v>
      </c>
      <c r="BB6">
        <v>3</v>
      </c>
      <c r="BD6">
        <v>22.5</v>
      </c>
      <c r="BE6">
        <v>7.34</v>
      </c>
      <c r="BF6">
        <v>1.51</v>
      </c>
      <c r="BG6">
        <v>4.0599999999999996</v>
      </c>
      <c r="BH6">
        <v>5.59</v>
      </c>
      <c r="BI6">
        <v>4.5999999999999996</v>
      </c>
      <c r="BJ6">
        <v>2.99</v>
      </c>
      <c r="BK6">
        <v>3.97</v>
      </c>
      <c r="BL6">
        <v>0</v>
      </c>
      <c r="BM6">
        <v>0</v>
      </c>
      <c r="BN6">
        <v>0.43</v>
      </c>
      <c r="BO6">
        <v>15</v>
      </c>
      <c r="BP6">
        <v>3.85</v>
      </c>
      <c r="BQ6">
        <v>4.41</v>
      </c>
      <c r="BR6">
        <v>1.08</v>
      </c>
      <c r="BS6">
        <v>0.44</v>
      </c>
      <c r="BT6">
        <v>0</v>
      </c>
      <c r="BU6">
        <v>0</v>
      </c>
      <c r="BV6">
        <v>0</v>
      </c>
      <c r="BW6">
        <f t="shared" si="2"/>
        <v>77.77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40</v>
      </c>
      <c r="N7">
        <v>118.125</v>
      </c>
      <c r="O7">
        <v>123.66562500000001</v>
      </c>
      <c r="P7">
        <v>110.25</v>
      </c>
      <c r="Q7">
        <v>21.82</v>
      </c>
      <c r="R7">
        <v>42.390099999999997</v>
      </c>
      <c r="S7">
        <v>26.3901</v>
      </c>
      <c r="T7">
        <v>0</v>
      </c>
      <c r="U7">
        <v>345.375</v>
      </c>
      <c r="V7">
        <v>20.37</v>
      </c>
      <c r="W7">
        <v>34.799309999999998</v>
      </c>
      <c r="X7">
        <v>147.515625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47.470999999999997</v>
      </c>
      <c r="AF7">
        <v>8.8740000000000006</v>
      </c>
      <c r="AG7">
        <v>38.981999999999999</v>
      </c>
      <c r="AH7">
        <v>152.94049999999999</v>
      </c>
      <c r="AI7">
        <v>2.5459999999999998</v>
      </c>
      <c r="AJ7">
        <v>0</v>
      </c>
      <c r="AK7">
        <v>50.5062</v>
      </c>
      <c r="AL7">
        <v>79.364599999999996</v>
      </c>
      <c r="AM7">
        <v>5.2786799999999996</v>
      </c>
      <c r="AN7">
        <v>0.84172000000000002</v>
      </c>
      <c r="AO7">
        <v>29.4</v>
      </c>
      <c r="AP7">
        <v>12.9381</v>
      </c>
      <c r="AQ7">
        <v>46.683</v>
      </c>
      <c r="AR7">
        <v>52.44</v>
      </c>
      <c r="AS7">
        <v>32.01576</v>
      </c>
      <c r="AT7">
        <v>11.596987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77.719999999999985</v>
      </c>
      <c r="BA7">
        <f t="shared" si="1"/>
        <v>2709.3998149999993</v>
      </c>
      <c r="BB7">
        <v>4</v>
      </c>
      <c r="BD7">
        <v>22.5</v>
      </c>
      <c r="BE7">
        <v>7.34</v>
      </c>
      <c r="BF7">
        <v>1.46</v>
      </c>
      <c r="BG7">
        <v>4.0599999999999996</v>
      </c>
      <c r="BH7">
        <v>5.59</v>
      </c>
      <c r="BI7">
        <v>4.5999999999999996</v>
      </c>
      <c r="BJ7">
        <v>2.99</v>
      </c>
      <c r="BK7">
        <v>3.97</v>
      </c>
      <c r="BL7">
        <v>0</v>
      </c>
      <c r="BM7">
        <v>0</v>
      </c>
      <c r="BN7">
        <v>0.43</v>
      </c>
      <c r="BO7">
        <v>15</v>
      </c>
      <c r="BP7">
        <v>3.85</v>
      </c>
      <c r="BQ7">
        <v>4.41</v>
      </c>
      <c r="BR7">
        <v>1.08</v>
      </c>
      <c r="BS7">
        <v>0.44</v>
      </c>
      <c r="BT7">
        <v>0</v>
      </c>
      <c r="BU7">
        <v>0</v>
      </c>
      <c r="BV7">
        <v>0</v>
      </c>
      <c r="BW7">
        <f t="shared" si="2"/>
        <v>77.719999999999985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40</v>
      </c>
      <c r="N8">
        <v>118.125</v>
      </c>
      <c r="O8">
        <v>123.66562500000001</v>
      </c>
      <c r="P8">
        <v>110.25</v>
      </c>
      <c r="Q8">
        <v>21.82</v>
      </c>
      <c r="R8">
        <v>42.390099999999997</v>
      </c>
      <c r="S8">
        <v>26.3901</v>
      </c>
      <c r="T8">
        <v>0</v>
      </c>
      <c r="U8">
        <v>345.375</v>
      </c>
      <c r="V8">
        <v>20.37</v>
      </c>
      <c r="W8">
        <v>34.799309999999998</v>
      </c>
      <c r="X8">
        <v>147.515625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47.470999999999997</v>
      </c>
      <c r="AF8">
        <v>8.8740000000000006</v>
      </c>
      <c r="AG8">
        <v>38.981999999999999</v>
      </c>
      <c r="AH8">
        <v>152.94049999999999</v>
      </c>
      <c r="AI8">
        <v>2.5459999999999998</v>
      </c>
      <c r="AJ8">
        <v>0</v>
      </c>
      <c r="AK8">
        <v>50.5062</v>
      </c>
      <c r="AL8">
        <v>79.364599999999996</v>
      </c>
      <c r="AM8">
        <v>5.2786799999999996</v>
      </c>
      <c r="AN8">
        <v>0.84172000000000002</v>
      </c>
      <c r="AO8">
        <v>29.4</v>
      </c>
      <c r="AP8">
        <v>12.9381</v>
      </c>
      <c r="AQ8">
        <v>46.683</v>
      </c>
      <c r="AR8">
        <v>52.44</v>
      </c>
      <c r="AS8">
        <v>32.01576</v>
      </c>
      <c r="AT8">
        <v>7.6274639999999998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77.719999999999985</v>
      </c>
      <c r="BA8">
        <f t="shared" si="1"/>
        <v>2705.4302919999996</v>
      </c>
      <c r="BB8">
        <v>5</v>
      </c>
      <c r="BD8">
        <v>22.5</v>
      </c>
      <c r="BE8">
        <v>7.34</v>
      </c>
      <c r="BF8">
        <v>1.46</v>
      </c>
      <c r="BG8">
        <v>4.0599999999999996</v>
      </c>
      <c r="BH8">
        <v>5.59</v>
      </c>
      <c r="BI8">
        <v>4.5999999999999996</v>
      </c>
      <c r="BJ8">
        <v>2.99</v>
      </c>
      <c r="BK8">
        <v>3.97</v>
      </c>
      <c r="BL8">
        <v>0</v>
      </c>
      <c r="BM8">
        <v>0</v>
      </c>
      <c r="BN8">
        <v>0.43</v>
      </c>
      <c r="BO8">
        <v>15</v>
      </c>
      <c r="BP8">
        <v>3.85</v>
      </c>
      <c r="BQ8">
        <v>4.41</v>
      </c>
      <c r="BR8">
        <v>1.08</v>
      </c>
      <c r="BS8">
        <v>0.44</v>
      </c>
      <c r="BT8">
        <v>0</v>
      </c>
      <c r="BU8">
        <v>0</v>
      </c>
      <c r="BV8">
        <v>0</v>
      </c>
      <c r="BW8">
        <f t="shared" si="2"/>
        <v>77.719999999999985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40</v>
      </c>
      <c r="N9">
        <v>118.125</v>
      </c>
      <c r="O9">
        <v>123.66562500000001</v>
      </c>
      <c r="P9">
        <v>109.5</v>
      </c>
      <c r="Q9">
        <v>21.82</v>
      </c>
      <c r="R9">
        <v>42.390099999999997</v>
      </c>
      <c r="S9">
        <v>26.3901</v>
      </c>
      <c r="T9">
        <v>0</v>
      </c>
      <c r="U9">
        <v>345.375</v>
      </c>
      <c r="V9">
        <v>20.37</v>
      </c>
      <c r="W9">
        <v>34.799309999999998</v>
      </c>
      <c r="X9">
        <v>147.515625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47.470999999999997</v>
      </c>
      <c r="AF9">
        <v>8.8740000000000006</v>
      </c>
      <c r="AG9">
        <v>38.981999999999999</v>
      </c>
      <c r="AH9">
        <v>152.94049999999999</v>
      </c>
      <c r="AI9">
        <v>2.5459999999999998</v>
      </c>
      <c r="AJ9">
        <v>0</v>
      </c>
      <c r="AK9">
        <v>50.5062</v>
      </c>
      <c r="AL9">
        <v>79.364599999999996</v>
      </c>
      <c r="AM9">
        <v>5.2786799999999996</v>
      </c>
      <c r="AN9">
        <v>0.84172000000000002</v>
      </c>
      <c r="AO9">
        <v>29.4</v>
      </c>
      <c r="AP9">
        <v>12.9381</v>
      </c>
      <c r="AQ9">
        <v>46.368000000000002</v>
      </c>
      <c r="AR9">
        <v>52.44</v>
      </c>
      <c r="AS9">
        <v>32.01576</v>
      </c>
      <c r="AT9">
        <v>11.492879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75.809999999999988</v>
      </c>
      <c r="BA9">
        <f t="shared" si="1"/>
        <v>2706.3207069999989</v>
      </c>
      <c r="BB9">
        <v>6</v>
      </c>
      <c r="BD9">
        <v>20.46</v>
      </c>
      <c r="BE9">
        <v>7.34</v>
      </c>
      <c r="BF9">
        <v>1.4</v>
      </c>
      <c r="BG9">
        <v>4.0599999999999996</v>
      </c>
      <c r="BH9">
        <v>5.59</v>
      </c>
      <c r="BI9">
        <v>4.5999999999999996</v>
      </c>
      <c r="BJ9">
        <v>2.99</v>
      </c>
      <c r="BK9">
        <v>3.99</v>
      </c>
      <c r="BL9">
        <v>0.17</v>
      </c>
      <c r="BM9">
        <v>0</v>
      </c>
      <c r="BN9">
        <v>0.43</v>
      </c>
      <c r="BO9">
        <v>15</v>
      </c>
      <c r="BP9">
        <v>3.85</v>
      </c>
      <c r="BQ9">
        <v>4.41</v>
      </c>
      <c r="BR9">
        <v>1.08</v>
      </c>
      <c r="BS9">
        <v>0.44</v>
      </c>
      <c r="BT9">
        <v>0</v>
      </c>
      <c r="BU9">
        <v>0</v>
      </c>
      <c r="BV9">
        <v>0</v>
      </c>
      <c r="BW9">
        <f t="shared" si="2"/>
        <v>75.809999999999988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40</v>
      </c>
      <c r="N10">
        <v>118.125</v>
      </c>
      <c r="O10">
        <v>123.66562500000001</v>
      </c>
      <c r="P10">
        <v>109.5</v>
      </c>
      <c r="Q10">
        <v>21.82</v>
      </c>
      <c r="R10">
        <v>42.390099999999997</v>
      </c>
      <c r="S10">
        <v>26.3901</v>
      </c>
      <c r="T10">
        <v>0</v>
      </c>
      <c r="U10">
        <v>345.375</v>
      </c>
      <c r="V10">
        <v>20.37</v>
      </c>
      <c r="W10">
        <v>34.799309999999998</v>
      </c>
      <c r="X10">
        <v>147.515625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47.470999999999997</v>
      </c>
      <c r="AF10">
        <v>8.8740000000000006</v>
      </c>
      <c r="AG10">
        <v>38.981999999999999</v>
      </c>
      <c r="AH10">
        <v>152.94049999999999</v>
      </c>
      <c r="AI10">
        <v>2.5459999999999998</v>
      </c>
      <c r="AJ10">
        <v>0</v>
      </c>
      <c r="AK10">
        <v>50.5062</v>
      </c>
      <c r="AL10">
        <v>79.364599999999996</v>
      </c>
      <c r="AM10">
        <v>5.2786799999999996</v>
      </c>
      <c r="AN10">
        <v>0.84172000000000002</v>
      </c>
      <c r="AO10">
        <v>29.4</v>
      </c>
      <c r="AP10">
        <v>12.9381</v>
      </c>
      <c r="AQ10">
        <v>44.414999999999999</v>
      </c>
      <c r="AR10">
        <v>52.44</v>
      </c>
      <c r="AS10">
        <v>32.01576</v>
      </c>
      <c r="AT10">
        <v>13.078085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76.069999999999979</v>
      </c>
      <c r="BA10">
        <f t="shared" si="1"/>
        <v>2706.2129129999998</v>
      </c>
      <c r="BB10">
        <v>7</v>
      </c>
      <c r="BD10">
        <v>20.46</v>
      </c>
      <c r="BE10">
        <v>7.34</v>
      </c>
      <c r="BF10">
        <v>1.46</v>
      </c>
      <c r="BG10">
        <v>4.0599999999999996</v>
      </c>
      <c r="BH10">
        <v>5.59</v>
      </c>
      <c r="BI10">
        <v>4.5999999999999996</v>
      </c>
      <c r="BJ10">
        <v>2.99</v>
      </c>
      <c r="BK10">
        <v>4.0199999999999996</v>
      </c>
      <c r="BL10">
        <v>0.34</v>
      </c>
      <c r="BM10">
        <v>0</v>
      </c>
      <c r="BN10">
        <v>0.43</v>
      </c>
      <c r="BO10">
        <v>15</v>
      </c>
      <c r="BP10">
        <v>3.85</v>
      </c>
      <c r="BQ10">
        <v>4.41</v>
      </c>
      <c r="BR10">
        <v>1.08</v>
      </c>
      <c r="BS10">
        <v>0.44</v>
      </c>
      <c r="BT10">
        <v>0</v>
      </c>
      <c r="BU10">
        <v>0</v>
      </c>
      <c r="BV10">
        <v>0</v>
      </c>
      <c r="BW10">
        <f t="shared" si="2"/>
        <v>76.069999999999979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40</v>
      </c>
      <c r="N11">
        <v>118.125</v>
      </c>
      <c r="O11">
        <v>123.66562500000001</v>
      </c>
      <c r="P11">
        <v>109.5</v>
      </c>
      <c r="Q11">
        <v>21.82</v>
      </c>
      <c r="R11">
        <v>42.390099999999997</v>
      </c>
      <c r="S11">
        <v>26.3901</v>
      </c>
      <c r="T11">
        <v>0</v>
      </c>
      <c r="U11">
        <v>345.375</v>
      </c>
      <c r="V11">
        <v>20.37</v>
      </c>
      <c r="W11">
        <v>34.799309999999998</v>
      </c>
      <c r="X11">
        <v>147.515625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47.470999999999997</v>
      </c>
      <c r="AF11">
        <v>8.8740000000000006</v>
      </c>
      <c r="AG11">
        <v>38.981999999999999</v>
      </c>
      <c r="AH11">
        <v>152.94049999999999</v>
      </c>
      <c r="AI11">
        <v>2.5459999999999998</v>
      </c>
      <c r="AJ11">
        <v>0</v>
      </c>
      <c r="AK11">
        <v>50.5062</v>
      </c>
      <c r="AL11">
        <v>79.364599999999996</v>
      </c>
      <c r="AM11">
        <v>5.2786799999999996</v>
      </c>
      <c r="AN11">
        <v>0.84172000000000002</v>
      </c>
      <c r="AO11">
        <v>29.4</v>
      </c>
      <c r="AP11">
        <v>12.9381</v>
      </c>
      <c r="AQ11">
        <v>44.414999999999999</v>
      </c>
      <c r="AR11">
        <v>44.16</v>
      </c>
      <c r="AS11">
        <v>32.01576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76.820000000000007</v>
      </c>
      <c r="BA11">
        <f t="shared" si="1"/>
        <v>2700.601627999999</v>
      </c>
      <c r="BB11">
        <v>8</v>
      </c>
      <c r="BD11">
        <v>21.61</v>
      </c>
      <c r="BE11">
        <v>7.17</v>
      </c>
      <c r="BF11">
        <v>1.54</v>
      </c>
      <c r="BG11">
        <v>3.94</v>
      </c>
      <c r="BH11">
        <v>5.59</v>
      </c>
      <c r="BI11">
        <v>4.5999999999999996</v>
      </c>
      <c r="BJ11">
        <v>2.99</v>
      </c>
      <c r="BK11">
        <v>4.03</v>
      </c>
      <c r="BL11">
        <v>0.49</v>
      </c>
      <c r="BM11">
        <v>0</v>
      </c>
      <c r="BN11">
        <v>0.42</v>
      </c>
      <c r="BO11">
        <v>14.75</v>
      </c>
      <c r="BP11">
        <v>3.84</v>
      </c>
      <c r="BQ11">
        <v>4.28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76.820000000000007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653.15009999999995</v>
      </c>
      <c r="M12">
        <v>40</v>
      </c>
      <c r="N12">
        <v>118.125</v>
      </c>
      <c r="O12">
        <v>123.66562500000001</v>
      </c>
      <c r="P12">
        <v>109.5</v>
      </c>
      <c r="Q12">
        <v>21.82</v>
      </c>
      <c r="R12">
        <v>42.390099999999997</v>
      </c>
      <c r="S12">
        <v>26.3901</v>
      </c>
      <c r="T12">
        <v>0</v>
      </c>
      <c r="U12">
        <v>345.375</v>
      </c>
      <c r="V12">
        <v>20.37</v>
      </c>
      <c r="W12">
        <v>34.799309999999998</v>
      </c>
      <c r="X12">
        <v>147.515625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47.470999999999997</v>
      </c>
      <c r="AF12">
        <v>8.8740000000000006</v>
      </c>
      <c r="AG12">
        <v>38.981999999999999</v>
      </c>
      <c r="AH12">
        <v>152.94049999999999</v>
      </c>
      <c r="AI12">
        <v>2.5459999999999998</v>
      </c>
      <c r="AJ12">
        <v>0</v>
      </c>
      <c r="AK12">
        <v>50.5062</v>
      </c>
      <c r="AL12">
        <v>79.364599999999996</v>
      </c>
      <c r="AM12">
        <v>5.2786799999999996</v>
      </c>
      <c r="AN12">
        <v>0.84172000000000002</v>
      </c>
      <c r="AO12">
        <v>29.4</v>
      </c>
      <c r="AP12">
        <v>12.9381</v>
      </c>
      <c r="AQ12">
        <v>44.414999999999999</v>
      </c>
      <c r="AR12">
        <v>44.16</v>
      </c>
      <c r="AS12">
        <v>32.01576</v>
      </c>
      <c r="AT12">
        <v>12.514063999999999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76.820000000000007</v>
      </c>
      <c r="BA12">
        <f t="shared" si="1"/>
        <v>2698.1188919999991</v>
      </c>
      <c r="BB12">
        <v>9</v>
      </c>
      <c r="BD12">
        <v>21.61</v>
      </c>
      <c r="BE12">
        <v>7.17</v>
      </c>
      <c r="BF12">
        <v>1.54</v>
      </c>
      <c r="BG12">
        <v>3.94</v>
      </c>
      <c r="BH12">
        <v>5.59</v>
      </c>
      <c r="BI12">
        <v>4.5999999999999996</v>
      </c>
      <c r="BJ12">
        <v>2.99</v>
      </c>
      <c r="BK12">
        <v>4.03</v>
      </c>
      <c r="BL12">
        <v>0.49</v>
      </c>
      <c r="BM12">
        <v>0</v>
      </c>
      <c r="BN12">
        <v>0.42</v>
      </c>
      <c r="BO12">
        <v>14.75</v>
      </c>
      <c r="BP12">
        <v>3.84</v>
      </c>
      <c r="BQ12">
        <v>4.28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76.820000000000007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653.15009999999995</v>
      </c>
      <c r="M13">
        <v>40</v>
      </c>
      <c r="N13">
        <v>118.125</v>
      </c>
      <c r="O13">
        <v>123.66562500000001</v>
      </c>
      <c r="P13">
        <v>104.25</v>
      </c>
      <c r="Q13">
        <v>21.82</v>
      </c>
      <c r="R13">
        <v>42.390099999999997</v>
      </c>
      <c r="S13">
        <v>26.3901</v>
      </c>
      <c r="T13">
        <v>0</v>
      </c>
      <c r="U13">
        <v>345.375</v>
      </c>
      <c r="V13">
        <v>20.37</v>
      </c>
      <c r="W13">
        <v>34.799309999999998</v>
      </c>
      <c r="X13">
        <v>147.515625</v>
      </c>
      <c r="Y13">
        <v>0</v>
      </c>
      <c r="Z13">
        <v>13.1076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47.470999999999997</v>
      </c>
      <c r="AF13">
        <v>8.8740000000000006</v>
      </c>
      <c r="AG13">
        <v>38.981999999999999</v>
      </c>
      <c r="AH13">
        <v>152.94049999999999</v>
      </c>
      <c r="AI13">
        <v>2.5459999999999998</v>
      </c>
      <c r="AJ13">
        <v>0</v>
      </c>
      <c r="AK13">
        <v>50.5062</v>
      </c>
      <c r="AL13">
        <v>79.364599999999996</v>
      </c>
      <c r="AM13">
        <v>5.2786799999999996</v>
      </c>
      <c r="AN13">
        <v>0.84172000000000002</v>
      </c>
      <c r="AO13">
        <v>29.4</v>
      </c>
      <c r="AP13">
        <v>12.9381</v>
      </c>
      <c r="AQ13">
        <v>44.414999999999999</v>
      </c>
      <c r="AR13">
        <v>44.16</v>
      </c>
      <c r="AS13">
        <v>32.01576</v>
      </c>
      <c r="AT13">
        <v>13.708973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78.14</v>
      </c>
      <c r="BA13">
        <f t="shared" si="1"/>
        <v>2695.3838009999986</v>
      </c>
      <c r="BB13">
        <v>10</v>
      </c>
      <c r="BD13">
        <v>22.5</v>
      </c>
      <c r="BE13">
        <v>7.17</v>
      </c>
      <c r="BF13">
        <v>1.54</v>
      </c>
      <c r="BG13">
        <v>3.94</v>
      </c>
      <c r="BH13">
        <v>5.59</v>
      </c>
      <c r="BI13">
        <v>4.5999999999999996</v>
      </c>
      <c r="BJ13">
        <v>2.99</v>
      </c>
      <c r="BK13">
        <v>4.05</v>
      </c>
      <c r="BL13">
        <v>0.65</v>
      </c>
      <c r="BM13">
        <v>0</v>
      </c>
      <c r="BN13">
        <v>0.42</v>
      </c>
      <c r="BO13">
        <v>15</v>
      </c>
      <c r="BP13">
        <v>3.84</v>
      </c>
      <c r="BQ13">
        <v>4.28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78.14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653.15009999999995</v>
      </c>
      <c r="M14">
        <v>45</v>
      </c>
      <c r="N14">
        <v>118.125</v>
      </c>
      <c r="O14">
        <v>123.66562500000001</v>
      </c>
      <c r="P14">
        <v>104.25</v>
      </c>
      <c r="Q14">
        <v>21.82</v>
      </c>
      <c r="R14">
        <v>42.390099999999997</v>
      </c>
      <c r="S14">
        <v>26.3901</v>
      </c>
      <c r="T14">
        <v>0</v>
      </c>
      <c r="U14">
        <v>345.375</v>
      </c>
      <c r="V14">
        <v>20.37</v>
      </c>
      <c r="W14">
        <v>34.799309999999998</v>
      </c>
      <c r="X14">
        <v>147.515625</v>
      </c>
      <c r="Y14">
        <v>0</v>
      </c>
      <c r="Z14">
        <v>13.1076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47.470999999999997</v>
      </c>
      <c r="AF14">
        <v>8.8740000000000006</v>
      </c>
      <c r="AG14">
        <v>38.981999999999999</v>
      </c>
      <c r="AH14">
        <v>152.94049999999999</v>
      </c>
      <c r="AI14">
        <v>2.5459999999999998</v>
      </c>
      <c r="AJ14">
        <v>0</v>
      </c>
      <c r="AK14">
        <v>50.5062</v>
      </c>
      <c r="AL14">
        <v>79.364599999999996</v>
      </c>
      <c r="AM14">
        <v>5.2786799999999996</v>
      </c>
      <c r="AN14">
        <v>0.84172000000000002</v>
      </c>
      <c r="AO14">
        <v>29.4</v>
      </c>
      <c r="AP14">
        <v>12.9381</v>
      </c>
      <c r="AQ14">
        <v>29.61</v>
      </c>
      <c r="AR14">
        <v>44.16</v>
      </c>
      <c r="AS14">
        <v>32.01576</v>
      </c>
      <c r="AT14">
        <v>14.354884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78.14</v>
      </c>
      <c r="BA14">
        <f t="shared" si="1"/>
        <v>2686.2247119999993</v>
      </c>
      <c r="BB14">
        <v>11</v>
      </c>
      <c r="BD14">
        <v>22.5</v>
      </c>
      <c r="BE14">
        <v>7.17</v>
      </c>
      <c r="BF14">
        <v>1.54</v>
      </c>
      <c r="BG14">
        <v>3.94</v>
      </c>
      <c r="BH14">
        <v>5.59</v>
      </c>
      <c r="BI14">
        <v>4.5999999999999996</v>
      </c>
      <c r="BJ14">
        <v>2.99</v>
      </c>
      <c r="BK14">
        <v>4.05</v>
      </c>
      <c r="BL14">
        <v>0.65</v>
      </c>
      <c r="BM14">
        <v>0</v>
      </c>
      <c r="BN14">
        <v>0.42</v>
      </c>
      <c r="BO14">
        <v>15</v>
      </c>
      <c r="BP14">
        <v>3.84</v>
      </c>
      <c r="BQ14">
        <v>4.28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78.14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653.15009999999995</v>
      </c>
      <c r="M15">
        <v>45</v>
      </c>
      <c r="N15">
        <v>118.125</v>
      </c>
      <c r="O15">
        <v>123.66562500000001</v>
      </c>
      <c r="P15">
        <v>104.25</v>
      </c>
      <c r="Q15">
        <v>21.82</v>
      </c>
      <c r="R15">
        <v>42.390099999999997</v>
      </c>
      <c r="S15">
        <v>26.3901</v>
      </c>
      <c r="T15">
        <v>0</v>
      </c>
      <c r="U15">
        <v>345.375</v>
      </c>
      <c r="V15">
        <v>20.37</v>
      </c>
      <c r="W15">
        <v>34.799309999999998</v>
      </c>
      <c r="X15">
        <v>147.515625</v>
      </c>
      <c r="Y15">
        <v>0</v>
      </c>
      <c r="Z15">
        <v>13.1076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47.470999999999997</v>
      </c>
      <c r="AF15">
        <v>8.8740000000000006</v>
      </c>
      <c r="AG15">
        <v>38.981999999999999</v>
      </c>
      <c r="AH15">
        <v>152.94049999999999</v>
      </c>
      <c r="AI15">
        <v>2.5459999999999998</v>
      </c>
      <c r="AJ15">
        <v>0</v>
      </c>
      <c r="AK15">
        <v>50.5062</v>
      </c>
      <c r="AL15">
        <v>79.364599999999996</v>
      </c>
      <c r="AM15">
        <v>5.2786799999999996</v>
      </c>
      <c r="AN15">
        <v>0.87997999999999998</v>
      </c>
      <c r="AO15">
        <v>29.4</v>
      </c>
      <c r="AP15">
        <v>11.529</v>
      </c>
      <c r="AQ15">
        <v>29.61</v>
      </c>
      <c r="AR15">
        <v>44.16</v>
      </c>
      <c r="AS15">
        <v>30.939599999999999</v>
      </c>
      <c r="AT15">
        <v>10.70382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78.320000000000007</v>
      </c>
      <c r="BA15">
        <f t="shared" si="1"/>
        <v>2680.3066480000002</v>
      </c>
      <c r="BB15">
        <v>12</v>
      </c>
      <c r="BD15">
        <v>22.5</v>
      </c>
      <c r="BE15">
        <v>7.17</v>
      </c>
      <c r="BF15">
        <v>1.54</v>
      </c>
      <c r="BG15">
        <v>3.94</v>
      </c>
      <c r="BH15">
        <v>5.59</v>
      </c>
      <c r="BI15">
        <v>4.5999999999999996</v>
      </c>
      <c r="BJ15">
        <v>2.99</v>
      </c>
      <c r="BK15">
        <v>4.0599999999999996</v>
      </c>
      <c r="BL15">
        <v>0.82</v>
      </c>
      <c r="BM15">
        <v>0</v>
      </c>
      <c r="BN15">
        <v>0.42</v>
      </c>
      <c r="BO15">
        <v>15</v>
      </c>
      <c r="BP15">
        <v>3.84</v>
      </c>
      <c r="BQ15">
        <v>4.28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78.320000000000007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653.15009999999995</v>
      </c>
      <c r="M16">
        <v>45</v>
      </c>
      <c r="N16">
        <v>118.125</v>
      </c>
      <c r="O16">
        <v>123.66562500000001</v>
      </c>
      <c r="P16">
        <v>104.25</v>
      </c>
      <c r="Q16">
        <v>21.82</v>
      </c>
      <c r="R16">
        <v>42.390099999999997</v>
      </c>
      <c r="S16">
        <v>26.3901</v>
      </c>
      <c r="T16">
        <v>0</v>
      </c>
      <c r="U16">
        <v>345.375</v>
      </c>
      <c r="V16">
        <v>20.37</v>
      </c>
      <c r="W16">
        <v>34.799309999999998</v>
      </c>
      <c r="X16">
        <v>147.515625</v>
      </c>
      <c r="Y16">
        <v>0</v>
      </c>
      <c r="Z16">
        <v>13.1076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47.470999999999997</v>
      </c>
      <c r="AF16">
        <v>8.8740000000000006</v>
      </c>
      <c r="AG16">
        <v>38.981999999999999</v>
      </c>
      <c r="AH16">
        <v>152.94049999999999</v>
      </c>
      <c r="AI16">
        <v>14.003</v>
      </c>
      <c r="AJ16">
        <v>0</v>
      </c>
      <c r="AK16">
        <v>50.5062</v>
      </c>
      <c r="AL16">
        <v>79.364599999999996</v>
      </c>
      <c r="AM16">
        <v>5.2786799999999996</v>
      </c>
      <c r="AN16">
        <v>0.87997999999999998</v>
      </c>
      <c r="AO16">
        <v>29.4</v>
      </c>
      <c r="AP16">
        <v>11.529</v>
      </c>
      <c r="AQ16">
        <v>29.61</v>
      </c>
      <c r="AR16">
        <v>44.16</v>
      </c>
      <c r="AS16">
        <v>30.939599999999999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78.320000000000007</v>
      </c>
      <c r="BA16">
        <f t="shared" si="1"/>
        <v>2696.0566280000003</v>
      </c>
      <c r="BB16">
        <v>13</v>
      </c>
      <c r="BD16">
        <v>22.5</v>
      </c>
      <c r="BE16">
        <v>7.17</v>
      </c>
      <c r="BF16">
        <v>1.54</v>
      </c>
      <c r="BG16">
        <v>3.94</v>
      </c>
      <c r="BH16">
        <v>5.59</v>
      </c>
      <c r="BI16">
        <v>4.5999999999999996</v>
      </c>
      <c r="BJ16">
        <v>2.99</v>
      </c>
      <c r="BK16">
        <v>4.0599999999999996</v>
      </c>
      <c r="BL16">
        <v>0.82</v>
      </c>
      <c r="BM16">
        <v>0</v>
      </c>
      <c r="BN16">
        <v>0.42</v>
      </c>
      <c r="BO16">
        <v>15</v>
      </c>
      <c r="BP16">
        <v>3.84</v>
      </c>
      <c r="BQ16">
        <v>4.28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78.320000000000007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592.22209999999995</v>
      </c>
      <c r="M17">
        <v>45</v>
      </c>
      <c r="N17">
        <v>118.125</v>
      </c>
      <c r="O17">
        <v>123.66562500000001</v>
      </c>
      <c r="P17">
        <v>104.25</v>
      </c>
      <c r="Q17">
        <v>21.82</v>
      </c>
      <c r="R17">
        <v>42.390099999999997</v>
      </c>
      <c r="S17">
        <v>26.3901</v>
      </c>
      <c r="T17">
        <v>0</v>
      </c>
      <c r="U17">
        <v>345.375</v>
      </c>
      <c r="V17">
        <v>20.37</v>
      </c>
      <c r="W17">
        <v>34.799309999999998</v>
      </c>
      <c r="X17">
        <v>147.515625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47.470999999999997</v>
      </c>
      <c r="AF17">
        <v>8.8740000000000006</v>
      </c>
      <c r="AG17">
        <v>38.981999999999999</v>
      </c>
      <c r="AH17">
        <v>152.94049999999999</v>
      </c>
      <c r="AI17">
        <v>15.276</v>
      </c>
      <c r="AJ17">
        <v>0</v>
      </c>
      <c r="AK17">
        <v>50.5062</v>
      </c>
      <c r="AL17">
        <v>79.364599999999996</v>
      </c>
      <c r="AM17">
        <v>5.2786799999999996</v>
      </c>
      <c r="AN17">
        <v>0.87997999999999998</v>
      </c>
      <c r="AO17">
        <v>29.4</v>
      </c>
      <c r="AP17">
        <v>11.529</v>
      </c>
      <c r="AQ17">
        <v>0</v>
      </c>
      <c r="AR17">
        <v>44.16</v>
      </c>
      <c r="AS17">
        <v>30.939599999999999</v>
      </c>
      <c r="AT17">
        <v>14.363771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78.440000000000012</v>
      </c>
      <c r="BA17">
        <f t="shared" si="1"/>
        <v>2592.2292389999998</v>
      </c>
      <c r="BB17">
        <v>14</v>
      </c>
      <c r="BD17">
        <v>22.5</v>
      </c>
      <c r="BE17">
        <v>7.17</v>
      </c>
      <c r="BF17">
        <v>1.6</v>
      </c>
      <c r="BG17">
        <v>3.94</v>
      </c>
      <c r="BH17">
        <v>5.59</v>
      </c>
      <c r="BI17">
        <v>4.5999999999999996</v>
      </c>
      <c r="BJ17">
        <v>2.99</v>
      </c>
      <c r="BK17">
        <v>4.0599999999999996</v>
      </c>
      <c r="BL17">
        <v>0.88</v>
      </c>
      <c r="BM17">
        <v>0</v>
      </c>
      <c r="BN17">
        <v>0.42</v>
      </c>
      <c r="BO17">
        <v>15</v>
      </c>
      <c r="BP17">
        <v>3.84</v>
      </c>
      <c r="BQ17">
        <v>4.28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78.440000000000012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446.22210000000001</v>
      </c>
      <c r="M18">
        <v>45</v>
      </c>
      <c r="N18">
        <v>118.125</v>
      </c>
      <c r="O18">
        <v>123.66562500000001</v>
      </c>
      <c r="P18">
        <v>104.25</v>
      </c>
      <c r="Q18">
        <v>21.82</v>
      </c>
      <c r="R18">
        <v>42.390099999999997</v>
      </c>
      <c r="S18">
        <v>26.3901</v>
      </c>
      <c r="T18">
        <v>0</v>
      </c>
      <c r="U18">
        <v>345.375</v>
      </c>
      <c r="V18">
        <v>20.37</v>
      </c>
      <c r="W18">
        <v>34.799309999999998</v>
      </c>
      <c r="X18">
        <v>147.515625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47.470999999999997</v>
      </c>
      <c r="AF18">
        <v>8.8740000000000006</v>
      </c>
      <c r="AG18">
        <v>38.981999999999999</v>
      </c>
      <c r="AH18">
        <v>152.94049999999999</v>
      </c>
      <c r="AI18">
        <v>15.276</v>
      </c>
      <c r="AJ18">
        <v>0</v>
      </c>
      <c r="AK18">
        <v>50.5062</v>
      </c>
      <c r="AL18">
        <v>79.364599999999996</v>
      </c>
      <c r="AM18">
        <v>5.2786799999999996</v>
      </c>
      <c r="AN18">
        <v>0.87997999999999998</v>
      </c>
      <c r="AO18">
        <v>29.4</v>
      </c>
      <c r="AP18">
        <v>11.529</v>
      </c>
      <c r="AQ18">
        <v>0</v>
      </c>
      <c r="AR18">
        <v>44.16</v>
      </c>
      <c r="AS18">
        <v>30.939599999999999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78.550000000000026</v>
      </c>
      <c r="BA18">
        <f t="shared" si="1"/>
        <v>2446.9722679999995</v>
      </c>
      <c r="BB18">
        <v>15</v>
      </c>
      <c r="BD18">
        <v>22.5</v>
      </c>
      <c r="BE18">
        <v>7.17</v>
      </c>
      <c r="BF18">
        <v>1.6</v>
      </c>
      <c r="BG18">
        <v>3.94</v>
      </c>
      <c r="BH18">
        <v>5.59</v>
      </c>
      <c r="BI18">
        <v>4.5999999999999996</v>
      </c>
      <c r="BJ18">
        <v>2.99</v>
      </c>
      <c r="BK18">
        <v>4.0599999999999996</v>
      </c>
      <c r="BL18">
        <v>0.99</v>
      </c>
      <c r="BM18">
        <v>0</v>
      </c>
      <c r="BN18">
        <v>0.42</v>
      </c>
      <c r="BO18">
        <v>15</v>
      </c>
      <c r="BP18">
        <v>3.84</v>
      </c>
      <c r="BQ18">
        <v>4.28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78.550000000000026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482.22210000000001</v>
      </c>
      <c r="M19">
        <v>45</v>
      </c>
      <c r="N19">
        <v>118.125</v>
      </c>
      <c r="O19">
        <v>123.66562500000001</v>
      </c>
      <c r="P19">
        <v>104.25</v>
      </c>
      <c r="Q19">
        <v>21.82</v>
      </c>
      <c r="R19">
        <v>42.390099999999997</v>
      </c>
      <c r="S19">
        <v>26.3901</v>
      </c>
      <c r="T19">
        <v>0</v>
      </c>
      <c r="U19">
        <v>345.375</v>
      </c>
      <c r="V19">
        <v>20.37</v>
      </c>
      <c r="W19">
        <v>34.799309999999998</v>
      </c>
      <c r="X19">
        <v>147.515625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47.470999999999997</v>
      </c>
      <c r="AF19">
        <v>8.8740000000000006</v>
      </c>
      <c r="AG19">
        <v>38.981999999999999</v>
      </c>
      <c r="AH19">
        <v>152.94049999999999</v>
      </c>
      <c r="AI19">
        <v>14.003</v>
      </c>
      <c r="AJ19">
        <v>0</v>
      </c>
      <c r="AK19">
        <v>50.5062</v>
      </c>
      <c r="AL19">
        <v>79.364599999999996</v>
      </c>
      <c r="AM19">
        <v>5.2786799999999996</v>
      </c>
      <c r="AN19">
        <v>0.87997999999999998</v>
      </c>
      <c r="AO19">
        <v>29.4</v>
      </c>
      <c r="AP19">
        <v>11.529</v>
      </c>
      <c r="AQ19">
        <v>0</v>
      </c>
      <c r="AR19">
        <v>44.16</v>
      </c>
      <c r="AS19">
        <v>30.939599999999999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78.130000000000024</v>
      </c>
      <c r="BA19">
        <f t="shared" si="1"/>
        <v>2481.2792679999998</v>
      </c>
      <c r="BB19">
        <v>16</v>
      </c>
      <c r="BD19">
        <v>22.5</v>
      </c>
      <c r="BE19">
        <v>7.17</v>
      </c>
      <c r="BF19">
        <v>1.6</v>
      </c>
      <c r="BG19">
        <v>3.94</v>
      </c>
      <c r="BH19">
        <v>5.59</v>
      </c>
      <c r="BI19">
        <v>4.5999999999999996</v>
      </c>
      <c r="BJ19">
        <v>2.99</v>
      </c>
      <c r="BK19">
        <v>4.0599999999999996</v>
      </c>
      <c r="BL19">
        <v>0.99</v>
      </c>
      <c r="BM19">
        <v>0</v>
      </c>
      <c r="BN19">
        <v>0.42</v>
      </c>
      <c r="BO19">
        <v>14.58</v>
      </c>
      <c r="BP19">
        <v>3.84</v>
      </c>
      <c r="BQ19">
        <v>4.28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78.130000000000024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492.22210000000001</v>
      </c>
      <c r="M20">
        <v>45</v>
      </c>
      <c r="N20">
        <v>118.125</v>
      </c>
      <c r="O20">
        <v>123.66562500000001</v>
      </c>
      <c r="P20">
        <v>104.25</v>
      </c>
      <c r="Q20">
        <v>21.82</v>
      </c>
      <c r="R20">
        <v>42.390099999999997</v>
      </c>
      <c r="S20">
        <v>26.3901</v>
      </c>
      <c r="T20">
        <v>0</v>
      </c>
      <c r="U20">
        <v>345.375</v>
      </c>
      <c r="V20">
        <v>20.37</v>
      </c>
      <c r="W20">
        <v>34.799309999999998</v>
      </c>
      <c r="X20">
        <v>147.515625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47.470999999999997</v>
      </c>
      <c r="AF20">
        <v>8.8740000000000006</v>
      </c>
      <c r="AG20">
        <v>38.981999999999999</v>
      </c>
      <c r="AH20">
        <v>152.94049999999999</v>
      </c>
      <c r="AI20">
        <v>14.003</v>
      </c>
      <c r="AJ20">
        <v>0</v>
      </c>
      <c r="AK20">
        <v>50.5062</v>
      </c>
      <c r="AL20">
        <v>79.364599999999996</v>
      </c>
      <c r="AM20">
        <v>5.2786799999999996</v>
      </c>
      <c r="AN20">
        <v>0.87997999999999998</v>
      </c>
      <c r="AO20">
        <v>29.4</v>
      </c>
      <c r="AP20">
        <v>11.529</v>
      </c>
      <c r="AQ20">
        <v>0</v>
      </c>
      <c r="AR20">
        <v>44.16</v>
      </c>
      <c r="AS20">
        <v>30.939599999999999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78.130000000000024</v>
      </c>
      <c r="BA20">
        <f t="shared" si="1"/>
        <v>2491.2792679999998</v>
      </c>
      <c r="BB20">
        <v>17</v>
      </c>
      <c r="BD20">
        <v>22.5</v>
      </c>
      <c r="BE20">
        <v>7.17</v>
      </c>
      <c r="BF20">
        <v>1.6</v>
      </c>
      <c r="BG20">
        <v>3.94</v>
      </c>
      <c r="BH20">
        <v>5.59</v>
      </c>
      <c r="BI20">
        <v>4.5999999999999996</v>
      </c>
      <c r="BJ20">
        <v>2.99</v>
      </c>
      <c r="BK20">
        <v>4.0599999999999996</v>
      </c>
      <c r="BL20">
        <v>0.99</v>
      </c>
      <c r="BM20">
        <v>0</v>
      </c>
      <c r="BN20">
        <v>0.42</v>
      </c>
      <c r="BO20">
        <v>14.58</v>
      </c>
      <c r="BP20">
        <v>3.84</v>
      </c>
      <c r="BQ20">
        <v>4.28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78.130000000000024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653.15009999999995</v>
      </c>
      <c r="M21">
        <v>45</v>
      </c>
      <c r="N21">
        <v>118.125</v>
      </c>
      <c r="O21">
        <v>123.66562500000001</v>
      </c>
      <c r="P21">
        <v>104.25</v>
      </c>
      <c r="Q21">
        <v>21.82</v>
      </c>
      <c r="R21">
        <v>42.390099999999997</v>
      </c>
      <c r="S21">
        <v>26.3901</v>
      </c>
      <c r="T21">
        <v>0</v>
      </c>
      <c r="U21">
        <v>345.375</v>
      </c>
      <c r="V21">
        <v>20.37</v>
      </c>
      <c r="W21">
        <v>34.799309999999998</v>
      </c>
      <c r="X21">
        <v>147.515625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47.470999999999997</v>
      </c>
      <c r="AF21">
        <v>8.8740000000000006</v>
      </c>
      <c r="AG21">
        <v>38.981999999999999</v>
      </c>
      <c r="AH21">
        <v>152.94049999999999</v>
      </c>
      <c r="AI21">
        <v>14.003</v>
      </c>
      <c r="AJ21">
        <v>0</v>
      </c>
      <c r="AK21">
        <v>50.5062</v>
      </c>
      <c r="AL21">
        <v>79.364599999999996</v>
      </c>
      <c r="AM21">
        <v>5.2786799999999996</v>
      </c>
      <c r="AN21">
        <v>0.87997999999999998</v>
      </c>
      <c r="AO21">
        <v>28.812000000000001</v>
      </c>
      <c r="AP21">
        <v>11.529</v>
      </c>
      <c r="AQ21">
        <v>0</v>
      </c>
      <c r="AR21">
        <v>44.16</v>
      </c>
      <c r="AS21">
        <v>30.939599999999999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78.130000000000024</v>
      </c>
      <c r="BA21">
        <f t="shared" si="1"/>
        <v>2651.6192679999995</v>
      </c>
      <c r="BB21">
        <v>18</v>
      </c>
      <c r="BD21">
        <v>22.5</v>
      </c>
      <c r="BE21">
        <v>7.17</v>
      </c>
      <c r="BF21">
        <v>1.6</v>
      </c>
      <c r="BG21">
        <v>3.94</v>
      </c>
      <c r="BH21">
        <v>5.59</v>
      </c>
      <c r="BI21">
        <v>4.5999999999999996</v>
      </c>
      <c r="BJ21">
        <v>2.99</v>
      </c>
      <c r="BK21">
        <v>4.0599999999999996</v>
      </c>
      <c r="BL21">
        <v>0.99</v>
      </c>
      <c r="BM21">
        <v>0</v>
      </c>
      <c r="BN21">
        <v>0.42</v>
      </c>
      <c r="BO21">
        <v>14.58</v>
      </c>
      <c r="BP21">
        <v>3.84</v>
      </c>
      <c r="BQ21">
        <v>4.28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78.130000000000024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653.15009999999995</v>
      </c>
      <c r="M22">
        <v>45</v>
      </c>
      <c r="N22">
        <v>118.125</v>
      </c>
      <c r="O22">
        <v>123.66562500000001</v>
      </c>
      <c r="P22">
        <v>104.25</v>
      </c>
      <c r="Q22">
        <v>21.82</v>
      </c>
      <c r="R22">
        <v>42.390099999999997</v>
      </c>
      <c r="S22">
        <v>26.3901</v>
      </c>
      <c r="T22">
        <v>0</v>
      </c>
      <c r="U22">
        <v>345.375</v>
      </c>
      <c r="V22">
        <v>20.37</v>
      </c>
      <c r="W22">
        <v>34.799309999999998</v>
      </c>
      <c r="X22">
        <v>147.515625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47.470999999999997</v>
      </c>
      <c r="AF22">
        <v>8.8740000000000006</v>
      </c>
      <c r="AG22">
        <v>38.981999999999999</v>
      </c>
      <c r="AH22">
        <v>152.94049999999999</v>
      </c>
      <c r="AI22">
        <v>14.003</v>
      </c>
      <c r="AJ22">
        <v>0</v>
      </c>
      <c r="AK22">
        <v>50.5062</v>
      </c>
      <c r="AL22">
        <v>79.364599999999996</v>
      </c>
      <c r="AM22">
        <v>5.2786799999999996</v>
      </c>
      <c r="AN22">
        <v>0.87997999999999998</v>
      </c>
      <c r="AO22">
        <v>28.812000000000001</v>
      </c>
      <c r="AP22">
        <v>11.529</v>
      </c>
      <c r="AQ22">
        <v>0</v>
      </c>
      <c r="AR22">
        <v>44.16</v>
      </c>
      <c r="AS22">
        <v>30.939599999999999</v>
      </c>
      <c r="AT22">
        <v>14.716721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78.070000000000022</v>
      </c>
      <c r="BA22">
        <f t="shared" si="1"/>
        <v>2651.2791889999994</v>
      </c>
      <c r="BB22">
        <v>19</v>
      </c>
      <c r="BD22">
        <v>22.5</v>
      </c>
      <c r="BE22">
        <v>7.17</v>
      </c>
      <c r="BF22">
        <v>1.54</v>
      </c>
      <c r="BG22">
        <v>3.94</v>
      </c>
      <c r="BH22">
        <v>5.59</v>
      </c>
      <c r="BI22">
        <v>4.5999999999999996</v>
      </c>
      <c r="BJ22">
        <v>2.99</v>
      </c>
      <c r="BK22">
        <v>4.0599999999999996</v>
      </c>
      <c r="BL22">
        <v>0.99</v>
      </c>
      <c r="BM22">
        <v>0</v>
      </c>
      <c r="BN22">
        <v>0.42</v>
      </c>
      <c r="BO22">
        <v>14.58</v>
      </c>
      <c r="BP22">
        <v>3.84</v>
      </c>
      <c r="BQ22">
        <v>4.28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78.070000000000022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653.15009999999995</v>
      </c>
      <c r="M23">
        <v>45</v>
      </c>
      <c r="N23">
        <v>118.125</v>
      </c>
      <c r="O23">
        <v>123.66562500000001</v>
      </c>
      <c r="P23">
        <v>104.25</v>
      </c>
      <c r="Q23">
        <v>21.82</v>
      </c>
      <c r="R23">
        <v>42.390099999999997</v>
      </c>
      <c r="S23">
        <v>26.3901</v>
      </c>
      <c r="T23">
        <v>0</v>
      </c>
      <c r="U23">
        <v>345.375</v>
      </c>
      <c r="V23">
        <v>20.37</v>
      </c>
      <c r="W23">
        <v>34.799309999999998</v>
      </c>
      <c r="X23">
        <v>147.515625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47.470999999999997</v>
      </c>
      <c r="AF23">
        <v>8.8740000000000006</v>
      </c>
      <c r="AG23">
        <v>38.981999999999999</v>
      </c>
      <c r="AH23">
        <v>152.94049999999999</v>
      </c>
      <c r="AI23">
        <v>3.1825000000000001</v>
      </c>
      <c r="AJ23">
        <v>0</v>
      </c>
      <c r="AK23">
        <v>50.5062</v>
      </c>
      <c r="AL23">
        <v>79.364599999999996</v>
      </c>
      <c r="AM23">
        <v>5.2786799999999996</v>
      </c>
      <c r="AN23">
        <v>0.87997999999999998</v>
      </c>
      <c r="AO23">
        <v>28.812000000000001</v>
      </c>
      <c r="AP23">
        <v>11.529</v>
      </c>
      <c r="AQ23">
        <v>0</v>
      </c>
      <c r="AR23">
        <v>44.16</v>
      </c>
      <c r="AS23">
        <v>30.939599999999999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77.370000000000019</v>
      </c>
      <c r="BA23">
        <f t="shared" si="1"/>
        <v>2640.038767999999</v>
      </c>
      <c r="BB23">
        <v>20</v>
      </c>
      <c r="BD23">
        <v>22.5</v>
      </c>
      <c r="BE23">
        <v>7.17</v>
      </c>
      <c r="BF23">
        <v>1.33</v>
      </c>
      <c r="BG23">
        <v>3.94</v>
      </c>
      <c r="BH23">
        <v>5.59</v>
      </c>
      <c r="BI23">
        <v>4.5999999999999996</v>
      </c>
      <c r="BJ23">
        <v>2.99</v>
      </c>
      <c r="BK23">
        <v>4.0599999999999996</v>
      </c>
      <c r="BL23">
        <v>0.82</v>
      </c>
      <c r="BM23">
        <v>0</v>
      </c>
      <c r="BN23">
        <v>0.42</v>
      </c>
      <c r="BO23">
        <v>14.26</v>
      </c>
      <c r="BP23">
        <v>3.84</v>
      </c>
      <c r="BQ23">
        <v>4.28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77.370000000000019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653.15009999999995</v>
      </c>
      <c r="M24">
        <v>45</v>
      </c>
      <c r="N24">
        <v>118.125</v>
      </c>
      <c r="O24">
        <v>123.66562500000001</v>
      </c>
      <c r="P24">
        <v>104.25</v>
      </c>
      <c r="Q24">
        <v>21.82</v>
      </c>
      <c r="R24">
        <v>42.390099999999997</v>
      </c>
      <c r="S24">
        <v>26.3901</v>
      </c>
      <c r="T24">
        <v>0</v>
      </c>
      <c r="U24">
        <v>345.375</v>
      </c>
      <c r="V24">
        <v>20.37</v>
      </c>
      <c r="W24">
        <v>34.799309999999998</v>
      </c>
      <c r="X24">
        <v>147.515625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18.229800000000001</v>
      </c>
      <c r="AE24">
        <v>47.470999999999997</v>
      </c>
      <c r="AF24">
        <v>8.8740000000000006</v>
      </c>
      <c r="AG24">
        <v>38.981999999999999</v>
      </c>
      <c r="AH24">
        <v>152.94049999999999</v>
      </c>
      <c r="AI24">
        <v>6.3650000000000002</v>
      </c>
      <c r="AJ24">
        <v>0</v>
      </c>
      <c r="AK24">
        <v>50.5062</v>
      </c>
      <c r="AL24">
        <v>79.364599999999996</v>
      </c>
      <c r="AM24">
        <v>5.2786799999999996</v>
      </c>
      <c r="AN24">
        <v>0.87997999999999998</v>
      </c>
      <c r="AO24">
        <v>28.812000000000001</v>
      </c>
      <c r="AP24">
        <v>11.529</v>
      </c>
      <c r="AQ24">
        <v>0</v>
      </c>
      <c r="AR24">
        <v>44.16</v>
      </c>
      <c r="AS24">
        <v>30.939599999999999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77.390000000000015</v>
      </c>
      <c r="BA24">
        <f t="shared" si="1"/>
        <v>2638.928727999999</v>
      </c>
      <c r="BB24">
        <v>21</v>
      </c>
      <c r="BD24">
        <v>22.5</v>
      </c>
      <c r="BE24">
        <v>7.17</v>
      </c>
      <c r="BF24">
        <v>1.35</v>
      </c>
      <c r="BG24">
        <v>3.94</v>
      </c>
      <c r="BH24">
        <v>5.59</v>
      </c>
      <c r="BI24">
        <v>4.5999999999999996</v>
      </c>
      <c r="BJ24">
        <v>2.99</v>
      </c>
      <c r="BK24">
        <v>4.0599999999999996</v>
      </c>
      <c r="BL24">
        <v>0.82</v>
      </c>
      <c r="BM24">
        <v>0</v>
      </c>
      <c r="BN24">
        <v>0.42</v>
      </c>
      <c r="BO24">
        <v>14.26</v>
      </c>
      <c r="BP24">
        <v>3.84</v>
      </c>
      <c r="BQ24">
        <v>4.28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77.390000000000015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45</v>
      </c>
      <c r="N25">
        <v>118.125</v>
      </c>
      <c r="O25">
        <v>123.66562500000001</v>
      </c>
      <c r="P25">
        <v>109.5</v>
      </c>
      <c r="Q25">
        <v>21.82</v>
      </c>
      <c r="R25">
        <v>42.390099999999997</v>
      </c>
      <c r="S25">
        <v>26.3901</v>
      </c>
      <c r="T25">
        <v>0</v>
      </c>
      <c r="U25">
        <v>345.375</v>
      </c>
      <c r="V25">
        <v>20.37</v>
      </c>
      <c r="W25">
        <v>34.799309999999998</v>
      </c>
      <c r="X25">
        <v>147.515625</v>
      </c>
      <c r="Y25">
        <v>0</v>
      </c>
      <c r="Z25">
        <v>13.1076</v>
      </c>
      <c r="AA25">
        <v>42.14808</v>
      </c>
      <c r="AB25">
        <v>39.510120000000001</v>
      </c>
      <c r="AC25">
        <v>29.062808</v>
      </c>
      <c r="AD25">
        <v>0</v>
      </c>
      <c r="AE25">
        <v>47.470999999999997</v>
      </c>
      <c r="AF25">
        <v>8.8740000000000006</v>
      </c>
      <c r="AG25">
        <v>38.981999999999999</v>
      </c>
      <c r="AH25">
        <v>152.94049999999999</v>
      </c>
      <c r="AI25">
        <v>10.183999999999999</v>
      </c>
      <c r="AJ25">
        <v>0</v>
      </c>
      <c r="AK25">
        <v>50.5062</v>
      </c>
      <c r="AL25">
        <v>79.364599999999996</v>
      </c>
      <c r="AM25">
        <v>5.2786799999999996</v>
      </c>
      <c r="AN25">
        <v>0.87997999999999998</v>
      </c>
      <c r="AO25">
        <v>28.812000000000001</v>
      </c>
      <c r="AP25">
        <v>11.529</v>
      </c>
      <c r="AQ25">
        <v>0</v>
      </c>
      <c r="AR25">
        <v>44.16</v>
      </c>
      <c r="AS25">
        <v>30.939599999999999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76.850000000000023</v>
      </c>
      <c r="BA25">
        <f t="shared" si="1"/>
        <v>2629.2279279999993</v>
      </c>
      <c r="BB25">
        <v>22</v>
      </c>
      <c r="BD25">
        <v>22.5</v>
      </c>
      <c r="BE25">
        <v>7.17</v>
      </c>
      <c r="BF25">
        <v>1.3</v>
      </c>
      <c r="BG25">
        <v>3.94</v>
      </c>
      <c r="BH25">
        <v>5.59</v>
      </c>
      <c r="BI25">
        <v>4.5999999999999996</v>
      </c>
      <c r="BJ25">
        <v>2.99</v>
      </c>
      <c r="BK25">
        <v>4.0599999999999996</v>
      </c>
      <c r="BL25">
        <v>0.82</v>
      </c>
      <c r="BM25">
        <v>0</v>
      </c>
      <c r="BN25">
        <v>0.42</v>
      </c>
      <c r="BO25">
        <v>13.77</v>
      </c>
      <c r="BP25">
        <v>3.84</v>
      </c>
      <c r="BQ25">
        <v>4.28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76.850000000000023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45</v>
      </c>
      <c r="N26">
        <v>118.125</v>
      </c>
      <c r="O26">
        <v>123.66562500000001</v>
      </c>
      <c r="P26">
        <v>109.5</v>
      </c>
      <c r="Q26">
        <v>21.82</v>
      </c>
      <c r="R26">
        <v>42.390099999999997</v>
      </c>
      <c r="S26">
        <v>26.3901</v>
      </c>
      <c r="T26">
        <v>0</v>
      </c>
      <c r="U26">
        <v>345.375</v>
      </c>
      <c r="V26">
        <v>20.37</v>
      </c>
      <c r="W26">
        <v>34.799309999999998</v>
      </c>
      <c r="X26">
        <v>147.515625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0</v>
      </c>
      <c r="AE26">
        <v>47.470999999999997</v>
      </c>
      <c r="AF26">
        <v>8.8740000000000006</v>
      </c>
      <c r="AG26">
        <v>38.981999999999999</v>
      </c>
      <c r="AH26">
        <v>152.94049999999999</v>
      </c>
      <c r="AI26">
        <v>10.183999999999999</v>
      </c>
      <c r="AJ26">
        <v>0</v>
      </c>
      <c r="AK26">
        <v>50.5062</v>
      </c>
      <c r="AL26">
        <v>79.364599999999996</v>
      </c>
      <c r="AM26">
        <v>5.2786799999999996</v>
      </c>
      <c r="AN26">
        <v>0.87997999999999998</v>
      </c>
      <c r="AO26">
        <v>28.812000000000001</v>
      </c>
      <c r="AP26">
        <v>11.529</v>
      </c>
      <c r="AQ26">
        <v>0</v>
      </c>
      <c r="AR26">
        <v>44.16</v>
      </c>
      <c r="AS26">
        <v>30.939599999999999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77.070000000000022</v>
      </c>
      <c r="BA26">
        <f t="shared" si="1"/>
        <v>2629.4479279999996</v>
      </c>
      <c r="BB26">
        <v>23</v>
      </c>
      <c r="BD26">
        <v>22.5</v>
      </c>
      <c r="BE26">
        <v>7.17</v>
      </c>
      <c r="BF26">
        <v>1.41</v>
      </c>
      <c r="BG26">
        <v>3.94</v>
      </c>
      <c r="BH26">
        <v>5.59</v>
      </c>
      <c r="BI26">
        <v>4.5999999999999996</v>
      </c>
      <c r="BJ26">
        <v>2.99</v>
      </c>
      <c r="BK26">
        <v>4.1500000000000004</v>
      </c>
      <c r="BL26">
        <v>0.84</v>
      </c>
      <c r="BM26">
        <v>0</v>
      </c>
      <c r="BN26">
        <v>0.42</v>
      </c>
      <c r="BO26">
        <v>13.77</v>
      </c>
      <c r="BP26">
        <v>3.84</v>
      </c>
      <c r="BQ26">
        <v>4.28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77.070000000000022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45</v>
      </c>
      <c r="N27">
        <v>118.125</v>
      </c>
      <c r="O27">
        <v>123.66562500000001</v>
      </c>
      <c r="P27">
        <v>109.5</v>
      </c>
      <c r="Q27">
        <v>21.82</v>
      </c>
      <c r="R27">
        <v>42.390099999999997</v>
      </c>
      <c r="S27">
        <v>26.3901</v>
      </c>
      <c r="T27">
        <v>0</v>
      </c>
      <c r="U27">
        <v>345.375</v>
      </c>
      <c r="V27">
        <v>20.37</v>
      </c>
      <c r="W27">
        <v>34.799309999999998</v>
      </c>
      <c r="X27">
        <v>147.515625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0</v>
      </c>
      <c r="AE27">
        <v>47.470999999999997</v>
      </c>
      <c r="AF27">
        <v>8.8740000000000006</v>
      </c>
      <c r="AG27">
        <v>38.981999999999999</v>
      </c>
      <c r="AH27">
        <v>152.94049999999999</v>
      </c>
      <c r="AI27">
        <v>19.094999999999999</v>
      </c>
      <c r="AJ27">
        <v>0</v>
      </c>
      <c r="AK27">
        <v>50.5062</v>
      </c>
      <c r="AL27">
        <v>79.364599999999996</v>
      </c>
      <c r="AM27">
        <v>5.2786799999999996</v>
      </c>
      <c r="AN27">
        <v>0.87997999999999998</v>
      </c>
      <c r="AO27">
        <v>28.812000000000001</v>
      </c>
      <c r="AP27">
        <v>11.529</v>
      </c>
      <c r="AQ27">
        <v>0</v>
      </c>
      <c r="AR27">
        <v>44.16</v>
      </c>
      <c r="AS27">
        <v>30.939599999999999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76.669999999999987</v>
      </c>
      <c r="BA27">
        <f t="shared" si="1"/>
        <v>2637.9589279999991</v>
      </c>
      <c r="BB27">
        <v>24</v>
      </c>
      <c r="BD27">
        <v>22.5</v>
      </c>
      <c r="BE27">
        <v>7.34</v>
      </c>
      <c r="BF27">
        <v>1.4</v>
      </c>
      <c r="BG27">
        <v>4.0599999999999996</v>
      </c>
      <c r="BH27">
        <v>5.59</v>
      </c>
      <c r="BI27">
        <v>4.5999999999999996</v>
      </c>
      <c r="BJ27">
        <v>2.99</v>
      </c>
      <c r="BK27">
        <v>4.1500000000000004</v>
      </c>
      <c r="BL27">
        <v>0.88</v>
      </c>
      <c r="BM27">
        <v>0</v>
      </c>
      <c r="BN27">
        <v>0.43</v>
      </c>
      <c r="BO27">
        <v>12.95</v>
      </c>
      <c r="BP27">
        <v>3.85</v>
      </c>
      <c r="BQ27">
        <v>4.41</v>
      </c>
      <c r="BR27">
        <v>1.08</v>
      </c>
      <c r="BS27">
        <v>0.44</v>
      </c>
      <c r="BT27">
        <v>0</v>
      </c>
      <c r="BU27">
        <v>0</v>
      </c>
      <c r="BV27">
        <v>0</v>
      </c>
      <c r="BW27">
        <f t="shared" si="2"/>
        <v>76.669999999999987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45</v>
      </c>
      <c r="N28">
        <v>118.125</v>
      </c>
      <c r="O28">
        <v>123.66562500000001</v>
      </c>
      <c r="P28">
        <v>109.5</v>
      </c>
      <c r="Q28">
        <v>21.82</v>
      </c>
      <c r="R28">
        <v>42.390099999999997</v>
      </c>
      <c r="S28">
        <v>26.3901</v>
      </c>
      <c r="T28">
        <v>0</v>
      </c>
      <c r="U28">
        <v>345.375</v>
      </c>
      <c r="V28">
        <v>20.37</v>
      </c>
      <c r="W28">
        <v>34.799309999999998</v>
      </c>
      <c r="X28">
        <v>147.515625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0</v>
      </c>
      <c r="AE28">
        <v>47.470999999999997</v>
      </c>
      <c r="AF28">
        <v>8.8740000000000006</v>
      </c>
      <c r="AG28">
        <v>38.981999999999999</v>
      </c>
      <c r="AH28">
        <v>152.94049999999999</v>
      </c>
      <c r="AI28">
        <v>66.195999999999998</v>
      </c>
      <c r="AJ28">
        <v>0</v>
      </c>
      <c r="AK28">
        <v>50.5062</v>
      </c>
      <c r="AL28">
        <v>79.364599999999996</v>
      </c>
      <c r="AM28">
        <v>5.2786799999999996</v>
      </c>
      <c r="AN28">
        <v>0.87997999999999998</v>
      </c>
      <c r="AO28">
        <v>28.812000000000001</v>
      </c>
      <c r="AP28">
        <v>11.529</v>
      </c>
      <c r="AQ28">
        <v>0</v>
      </c>
      <c r="AR28">
        <v>44.16</v>
      </c>
      <c r="AS28">
        <v>30.939599999999999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76.669999999999987</v>
      </c>
      <c r="BA28">
        <f t="shared" si="1"/>
        <v>2685.0599279999992</v>
      </c>
      <c r="BB28">
        <v>25</v>
      </c>
      <c r="BD28">
        <v>22.5</v>
      </c>
      <c r="BE28">
        <v>7.34</v>
      </c>
      <c r="BF28">
        <v>1.4</v>
      </c>
      <c r="BG28">
        <v>4.0599999999999996</v>
      </c>
      <c r="BH28">
        <v>5.59</v>
      </c>
      <c r="BI28">
        <v>4.5999999999999996</v>
      </c>
      <c r="BJ28">
        <v>2.99</v>
      </c>
      <c r="BK28">
        <v>4.1500000000000004</v>
      </c>
      <c r="BL28">
        <v>0.88</v>
      </c>
      <c r="BM28">
        <v>0</v>
      </c>
      <c r="BN28">
        <v>0.43</v>
      </c>
      <c r="BO28">
        <v>12.95</v>
      </c>
      <c r="BP28">
        <v>3.85</v>
      </c>
      <c r="BQ28">
        <v>4.41</v>
      </c>
      <c r="BR28">
        <v>1.08</v>
      </c>
      <c r="BS28">
        <v>0.44</v>
      </c>
      <c r="BT28">
        <v>0</v>
      </c>
      <c r="BU28">
        <v>0</v>
      </c>
      <c r="BV28">
        <v>0</v>
      </c>
      <c r="BW28">
        <f t="shared" si="2"/>
        <v>76.669999999999987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45</v>
      </c>
      <c r="N29">
        <v>118.125</v>
      </c>
      <c r="O29">
        <v>123.66562500000001</v>
      </c>
      <c r="P29">
        <v>109.5</v>
      </c>
      <c r="Q29">
        <v>21.82</v>
      </c>
      <c r="R29">
        <v>42.390099999999997</v>
      </c>
      <c r="S29">
        <v>26.3901</v>
      </c>
      <c r="T29">
        <v>0</v>
      </c>
      <c r="U29">
        <v>345.375</v>
      </c>
      <c r="V29">
        <v>20.37</v>
      </c>
      <c r="W29">
        <v>34.799309999999998</v>
      </c>
      <c r="X29">
        <v>147.515625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0</v>
      </c>
      <c r="AE29">
        <v>47.470999999999997</v>
      </c>
      <c r="AF29">
        <v>8.8740000000000006</v>
      </c>
      <c r="AG29">
        <v>38.981999999999999</v>
      </c>
      <c r="AH29">
        <v>152.94049999999999</v>
      </c>
      <c r="AI29">
        <v>66.195999999999998</v>
      </c>
      <c r="AJ29">
        <v>0</v>
      </c>
      <c r="AK29">
        <v>50.5062</v>
      </c>
      <c r="AL29">
        <v>79.364599999999996</v>
      </c>
      <c r="AM29">
        <v>5.2786799999999996</v>
      </c>
      <c r="AN29">
        <v>0.87997999999999998</v>
      </c>
      <c r="AO29">
        <v>28.812000000000001</v>
      </c>
      <c r="AP29">
        <v>11.529</v>
      </c>
      <c r="AQ29">
        <v>0</v>
      </c>
      <c r="AR29">
        <v>44.16</v>
      </c>
      <c r="AS29">
        <v>30.939599999999999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76.72999999999999</v>
      </c>
      <c r="BA29">
        <f t="shared" si="1"/>
        <v>2685.1199279999992</v>
      </c>
      <c r="BB29">
        <v>26</v>
      </c>
      <c r="BD29">
        <v>22.5</v>
      </c>
      <c r="BE29">
        <v>7.34</v>
      </c>
      <c r="BF29">
        <v>1.46</v>
      </c>
      <c r="BG29">
        <v>4.0599999999999996</v>
      </c>
      <c r="BH29">
        <v>5.59</v>
      </c>
      <c r="BI29">
        <v>4.5999999999999996</v>
      </c>
      <c r="BJ29">
        <v>2.99</v>
      </c>
      <c r="BK29">
        <v>4.1500000000000004</v>
      </c>
      <c r="BL29">
        <v>0.88</v>
      </c>
      <c r="BM29">
        <v>0</v>
      </c>
      <c r="BN29">
        <v>0.43</v>
      </c>
      <c r="BO29">
        <v>12.95</v>
      </c>
      <c r="BP29">
        <v>3.85</v>
      </c>
      <c r="BQ29">
        <v>4.41</v>
      </c>
      <c r="BR29">
        <v>1.08</v>
      </c>
      <c r="BS29">
        <v>0.44</v>
      </c>
      <c r="BT29">
        <v>0</v>
      </c>
      <c r="BU29">
        <v>0</v>
      </c>
      <c r="BV29">
        <v>0</v>
      </c>
      <c r="BW29">
        <f t="shared" si="2"/>
        <v>76.72999999999999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45</v>
      </c>
      <c r="N30">
        <v>118.125</v>
      </c>
      <c r="O30">
        <v>123.66562500000001</v>
      </c>
      <c r="P30">
        <v>109.5</v>
      </c>
      <c r="Q30">
        <v>21.82</v>
      </c>
      <c r="R30">
        <v>42.390099999999997</v>
      </c>
      <c r="S30">
        <v>26.3901</v>
      </c>
      <c r="T30">
        <v>0</v>
      </c>
      <c r="U30">
        <v>345.375</v>
      </c>
      <c r="V30">
        <v>20.37</v>
      </c>
      <c r="W30">
        <v>34.799309999999998</v>
      </c>
      <c r="X30">
        <v>147.515625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0</v>
      </c>
      <c r="AE30">
        <v>47.470999999999997</v>
      </c>
      <c r="AF30">
        <v>8.8740000000000006</v>
      </c>
      <c r="AG30">
        <v>38.981999999999999</v>
      </c>
      <c r="AH30">
        <v>152.94049999999999</v>
      </c>
      <c r="AI30">
        <v>66.195999999999998</v>
      </c>
      <c r="AJ30">
        <v>0</v>
      </c>
      <c r="AK30">
        <v>50.5062</v>
      </c>
      <c r="AL30">
        <v>79.364599999999996</v>
      </c>
      <c r="AM30">
        <v>5.2786799999999996</v>
      </c>
      <c r="AN30">
        <v>0.87997999999999998</v>
      </c>
      <c r="AO30">
        <v>28.812000000000001</v>
      </c>
      <c r="AP30">
        <v>11.529</v>
      </c>
      <c r="AQ30">
        <v>0</v>
      </c>
      <c r="AR30">
        <v>44.16</v>
      </c>
      <c r="AS30">
        <v>30.939599999999999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76.72999999999999</v>
      </c>
      <c r="BA30">
        <f t="shared" si="1"/>
        <v>2685.1199279999992</v>
      </c>
      <c r="BB30">
        <v>27</v>
      </c>
      <c r="BD30">
        <v>22.5</v>
      </c>
      <c r="BE30">
        <v>7.34</v>
      </c>
      <c r="BF30">
        <v>1.46</v>
      </c>
      <c r="BG30">
        <v>4.0599999999999996</v>
      </c>
      <c r="BH30">
        <v>5.59</v>
      </c>
      <c r="BI30">
        <v>4.5999999999999996</v>
      </c>
      <c r="BJ30">
        <v>2.99</v>
      </c>
      <c r="BK30">
        <v>4.1500000000000004</v>
      </c>
      <c r="BL30">
        <v>0.88</v>
      </c>
      <c r="BM30">
        <v>0</v>
      </c>
      <c r="BN30">
        <v>0.43</v>
      </c>
      <c r="BO30">
        <v>12.95</v>
      </c>
      <c r="BP30">
        <v>3.85</v>
      </c>
      <c r="BQ30">
        <v>4.41</v>
      </c>
      <c r="BR30">
        <v>1.08</v>
      </c>
      <c r="BS30">
        <v>0.44</v>
      </c>
      <c r="BT30">
        <v>0</v>
      </c>
      <c r="BU30">
        <v>0</v>
      </c>
      <c r="BV30">
        <v>0</v>
      </c>
      <c r="BW30">
        <f t="shared" si="2"/>
        <v>76.72999999999999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45</v>
      </c>
      <c r="N31">
        <v>118.125</v>
      </c>
      <c r="O31">
        <v>123.66562500000001</v>
      </c>
      <c r="P31">
        <v>109.5</v>
      </c>
      <c r="Q31">
        <v>21.82</v>
      </c>
      <c r="R31">
        <v>42.390099999999997</v>
      </c>
      <c r="S31">
        <v>26.3901</v>
      </c>
      <c r="T31">
        <v>0</v>
      </c>
      <c r="U31">
        <v>345.375</v>
      </c>
      <c r="V31">
        <v>20.37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39.510120000000001</v>
      </c>
      <c r="AC31">
        <v>19.35568</v>
      </c>
      <c r="AD31">
        <v>0</v>
      </c>
      <c r="AE31">
        <v>47.470999999999997</v>
      </c>
      <c r="AF31">
        <v>8.8740000000000006</v>
      </c>
      <c r="AG31">
        <v>38.981999999999999</v>
      </c>
      <c r="AH31">
        <v>152.94049999999999</v>
      </c>
      <c r="AI31">
        <v>66.195999999999998</v>
      </c>
      <c r="AJ31">
        <v>0</v>
      </c>
      <c r="AK31">
        <v>50.5062</v>
      </c>
      <c r="AL31">
        <v>79.364599999999996</v>
      </c>
      <c r="AM31">
        <v>5.2786799999999996</v>
      </c>
      <c r="AN31">
        <v>0.87997999999999998</v>
      </c>
      <c r="AO31">
        <v>28.518000000000001</v>
      </c>
      <c r="AP31">
        <v>11.529</v>
      </c>
      <c r="AQ31">
        <v>0</v>
      </c>
      <c r="AR31">
        <v>44.16</v>
      </c>
      <c r="AS31">
        <v>30.939599999999999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76.66</v>
      </c>
      <c r="BA31">
        <f t="shared" si="1"/>
        <v>2660.9994399999991</v>
      </c>
      <c r="BB31">
        <v>28</v>
      </c>
      <c r="BD31">
        <v>22.5</v>
      </c>
      <c r="BE31">
        <v>7.34</v>
      </c>
      <c r="BF31">
        <v>1.46</v>
      </c>
      <c r="BG31">
        <v>4.0599999999999996</v>
      </c>
      <c r="BH31">
        <v>5.59</v>
      </c>
      <c r="BI31">
        <v>4.5999999999999996</v>
      </c>
      <c r="BJ31">
        <v>2.99</v>
      </c>
      <c r="BK31">
        <v>4.09</v>
      </c>
      <c r="BL31">
        <v>0.87</v>
      </c>
      <c r="BM31">
        <v>0</v>
      </c>
      <c r="BN31">
        <v>0.43</v>
      </c>
      <c r="BO31">
        <v>12.95</v>
      </c>
      <c r="BP31">
        <v>3.85</v>
      </c>
      <c r="BQ31">
        <v>4.41</v>
      </c>
      <c r="BR31">
        <v>1.08</v>
      </c>
      <c r="BS31">
        <v>0.44</v>
      </c>
      <c r="BT31">
        <v>0</v>
      </c>
      <c r="BU31">
        <v>0</v>
      </c>
      <c r="BV31">
        <v>0</v>
      </c>
      <c r="BW31">
        <f t="shared" si="2"/>
        <v>76.66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45</v>
      </c>
      <c r="N32">
        <v>118.125</v>
      </c>
      <c r="O32">
        <v>123.66562500000001</v>
      </c>
      <c r="P32">
        <v>109.5</v>
      </c>
      <c r="Q32">
        <v>21.82</v>
      </c>
      <c r="R32">
        <v>42.390099999999997</v>
      </c>
      <c r="S32">
        <v>26.3901</v>
      </c>
      <c r="T32">
        <v>0</v>
      </c>
      <c r="U32">
        <v>345.375</v>
      </c>
      <c r="V32">
        <v>20.37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39.510120000000001</v>
      </c>
      <c r="AC32">
        <v>19.35568</v>
      </c>
      <c r="AD32">
        <v>0</v>
      </c>
      <c r="AE32">
        <v>47.470999999999997</v>
      </c>
      <c r="AF32">
        <v>8.8740000000000006</v>
      </c>
      <c r="AG32">
        <v>38.981999999999999</v>
      </c>
      <c r="AH32">
        <v>152.94049999999999</v>
      </c>
      <c r="AI32">
        <v>66.195999999999998</v>
      </c>
      <c r="AJ32">
        <v>0</v>
      </c>
      <c r="AK32">
        <v>50.5062</v>
      </c>
      <c r="AL32">
        <v>79.364599999999996</v>
      </c>
      <c r="AM32">
        <v>5.2786799999999996</v>
      </c>
      <c r="AN32">
        <v>0.87997999999999998</v>
      </c>
      <c r="AO32">
        <v>28.518000000000001</v>
      </c>
      <c r="AP32">
        <v>11.529</v>
      </c>
      <c r="AQ32">
        <v>0</v>
      </c>
      <c r="AR32">
        <v>44.16</v>
      </c>
      <c r="AS32">
        <v>30.939599999999999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76.66</v>
      </c>
      <c r="BA32">
        <f t="shared" si="1"/>
        <v>2660.9994399999991</v>
      </c>
      <c r="BB32">
        <v>29</v>
      </c>
      <c r="BD32">
        <v>22.5</v>
      </c>
      <c r="BE32">
        <v>7.34</v>
      </c>
      <c r="BF32">
        <v>1.46</v>
      </c>
      <c r="BG32">
        <v>4.0599999999999996</v>
      </c>
      <c r="BH32">
        <v>5.59</v>
      </c>
      <c r="BI32">
        <v>4.5999999999999996</v>
      </c>
      <c r="BJ32">
        <v>2.99</v>
      </c>
      <c r="BK32">
        <v>4.09</v>
      </c>
      <c r="BL32">
        <v>0.87</v>
      </c>
      <c r="BM32">
        <v>0</v>
      </c>
      <c r="BN32">
        <v>0.43</v>
      </c>
      <c r="BO32">
        <v>12.95</v>
      </c>
      <c r="BP32">
        <v>3.85</v>
      </c>
      <c r="BQ32">
        <v>4.41</v>
      </c>
      <c r="BR32">
        <v>1.08</v>
      </c>
      <c r="BS32">
        <v>0.44</v>
      </c>
      <c r="BT32">
        <v>0</v>
      </c>
      <c r="BU32">
        <v>0</v>
      </c>
      <c r="BV32">
        <v>0</v>
      </c>
      <c r="BW32">
        <f t="shared" si="2"/>
        <v>76.66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45</v>
      </c>
      <c r="N33">
        <v>118.125</v>
      </c>
      <c r="O33">
        <v>123.66562500000001</v>
      </c>
      <c r="P33">
        <v>109.5</v>
      </c>
      <c r="Q33">
        <v>21.82</v>
      </c>
      <c r="R33">
        <v>42.390099999999997</v>
      </c>
      <c r="S33">
        <v>26.3901</v>
      </c>
      <c r="T33">
        <v>0</v>
      </c>
      <c r="U33">
        <v>345.375</v>
      </c>
      <c r="V33">
        <v>20.37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39.510120000000001</v>
      </c>
      <c r="AC33">
        <v>19.35568</v>
      </c>
      <c r="AD33">
        <v>0</v>
      </c>
      <c r="AE33">
        <v>47.470999999999997</v>
      </c>
      <c r="AF33">
        <v>8.8740000000000006</v>
      </c>
      <c r="AG33">
        <v>38.981999999999999</v>
      </c>
      <c r="AH33">
        <v>152.94049999999999</v>
      </c>
      <c r="AI33">
        <v>66.195999999999998</v>
      </c>
      <c r="AJ33">
        <v>0</v>
      </c>
      <c r="AK33">
        <v>50.5062</v>
      </c>
      <c r="AL33">
        <v>79.364599999999996</v>
      </c>
      <c r="AM33">
        <v>5.2786799999999996</v>
      </c>
      <c r="AN33">
        <v>0.91823999999999995</v>
      </c>
      <c r="AO33">
        <v>28.224</v>
      </c>
      <c r="AP33">
        <v>11.529</v>
      </c>
      <c r="AQ33">
        <v>0</v>
      </c>
      <c r="AR33">
        <v>44.16</v>
      </c>
      <c r="AS33">
        <v>30.939599999999999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76.66</v>
      </c>
      <c r="BA33">
        <f t="shared" si="1"/>
        <v>2660.7436999999991</v>
      </c>
      <c r="BB33">
        <v>30</v>
      </c>
      <c r="BD33">
        <v>22.5</v>
      </c>
      <c r="BE33">
        <v>7.34</v>
      </c>
      <c r="BF33">
        <v>1.46</v>
      </c>
      <c r="BG33">
        <v>4.0599999999999996</v>
      </c>
      <c r="BH33">
        <v>5.59</v>
      </c>
      <c r="BI33">
        <v>4.5999999999999996</v>
      </c>
      <c r="BJ33">
        <v>2.99</v>
      </c>
      <c r="BK33">
        <v>4.09</v>
      </c>
      <c r="BL33">
        <v>0.87</v>
      </c>
      <c r="BM33">
        <v>0</v>
      </c>
      <c r="BN33">
        <v>0.43</v>
      </c>
      <c r="BO33">
        <v>12.95</v>
      </c>
      <c r="BP33">
        <v>3.85</v>
      </c>
      <c r="BQ33">
        <v>4.41</v>
      </c>
      <c r="BR33">
        <v>1.08</v>
      </c>
      <c r="BS33">
        <v>0.44</v>
      </c>
      <c r="BT33">
        <v>0</v>
      </c>
      <c r="BU33">
        <v>0</v>
      </c>
      <c r="BV33">
        <v>0</v>
      </c>
      <c r="BW33">
        <f t="shared" si="2"/>
        <v>76.66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653.15009999999995</v>
      </c>
      <c r="M34">
        <v>45</v>
      </c>
      <c r="N34">
        <v>118.125</v>
      </c>
      <c r="O34">
        <v>123.66562500000001</v>
      </c>
      <c r="P34">
        <v>109.5</v>
      </c>
      <c r="Q34">
        <v>21.82</v>
      </c>
      <c r="R34">
        <v>42.390099999999997</v>
      </c>
      <c r="S34">
        <v>26.3901</v>
      </c>
      <c r="T34">
        <v>0</v>
      </c>
      <c r="U34">
        <v>345.375</v>
      </c>
      <c r="V34">
        <v>20.37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39.510120000000001</v>
      </c>
      <c r="AC34">
        <v>19.35568</v>
      </c>
      <c r="AD34">
        <v>0</v>
      </c>
      <c r="AE34">
        <v>47.470999999999997</v>
      </c>
      <c r="AF34">
        <v>8.8740000000000006</v>
      </c>
      <c r="AG34">
        <v>38.981999999999999</v>
      </c>
      <c r="AH34">
        <v>152.94049999999999</v>
      </c>
      <c r="AI34">
        <v>7.6379999999999999</v>
      </c>
      <c r="AJ34">
        <v>0</v>
      </c>
      <c r="AK34">
        <v>50.5062</v>
      </c>
      <c r="AL34">
        <v>79.364599999999996</v>
      </c>
      <c r="AM34">
        <v>5.2786799999999996</v>
      </c>
      <c r="AN34">
        <v>0.91823999999999995</v>
      </c>
      <c r="AO34">
        <v>28.224</v>
      </c>
      <c r="AP34">
        <v>11.529</v>
      </c>
      <c r="AQ34">
        <v>0</v>
      </c>
      <c r="AR34">
        <v>44.16</v>
      </c>
      <c r="AS34">
        <v>30.939599999999999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76.66</v>
      </c>
      <c r="BA34">
        <f t="shared" si="1"/>
        <v>2602.1856999999991</v>
      </c>
      <c r="BB34">
        <v>31</v>
      </c>
      <c r="BD34">
        <v>22.5</v>
      </c>
      <c r="BE34">
        <v>7.34</v>
      </c>
      <c r="BF34">
        <v>1.46</v>
      </c>
      <c r="BG34">
        <v>4.0599999999999996</v>
      </c>
      <c r="BH34">
        <v>5.59</v>
      </c>
      <c r="BI34">
        <v>4.5999999999999996</v>
      </c>
      <c r="BJ34">
        <v>2.99</v>
      </c>
      <c r="BK34">
        <v>4.09</v>
      </c>
      <c r="BL34">
        <v>0.87</v>
      </c>
      <c r="BM34">
        <v>0</v>
      </c>
      <c r="BN34">
        <v>0.43</v>
      </c>
      <c r="BO34">
        <v>12.95</v>
      </c>
      <c r="BP34">
        <v>3.85</v>
      </c>
      <c r="BQ34">
        <v>4.41</v>
      </c>
      <c r="BR34">
        <v>1.08</v>
      </c>
      <c r="BS34">
        <v>0.44</v>
      </c>
      <c r="BT34">
        <v>0</v>
      </c>
      <c r="BU34">
        <v>0</v>
      </c>
      <c r="BV34">
        <v>0</v>
      </c>
      <c r="BW34">
        <f t="shared" si="2"/>
        <v>76.66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466.97239999999999</v>
      </c>
      <c r="M35">
        <v>45</v>
      </c>
      <c r="N35">
        <v>118.125</v>
      </c>
      <c r="O35">
        <v>123.66562500000001</v>
      </c>
      <c r="P35">
        <v>108.75</v>
      </c>
      <c r="Q35">
        <v>21.82</v>
      </c>
      <c r="R35">
        <v>42.390099999999997</v>
      </c>
      <c r="S35">
        <v>26.3901</v>
      </c>
      <c r="T35">
        <v>0</v>
      </c>
      <c r="U35">
        <v>345.375</v>
      </c>
      <c r="V35">
        <v>20.37</v>
      </c>
      <c r="W35">
        <v>34.799309999999998</v>
      </c>
      <c r="X35">
        <v>147.515625</v>
      </c>
      <c r="Y35">
        <v>0</v>
      </c>
      <c r="Z35">
        <v>13.1076</v>
      </c>
      <c r="AA35">
        <v>14.128360000000001</v>
      </c>
      <c r="AB35">
        <v>39.510120000000001</v>
      </c>
      <c r="AC35">
        <v>19.35568</v>
      </c>
      <c r="AD35">
        <v>0</v>
      </c>
      <c r="AE35">
        <v>47.470999999999997</v>
      </c>
      <c r="AF35">
        <v>8.8740000000000006</v>
      </c>
      <c r="AG35">
        <v>38.981999999999999</v>
      </c>
      <c r="AH35">
        <v>152.94049999999999</v>
      </c>
      <c r="AI35">
        <v>2.5459999999999998</v>
      </c>
      <c r="AJ35">
        <v>0</v>
      </c>
      <c r="AK35">
        <v>50.5062</v>
      </c>
      <c r="AL35">
        <v>79.364599999999996</v>
      </c>
      <c r="AM35">
        <v>5.2786799999999996</v>
      </c>
      <c r="AN35">
        <v>0.91823999999999995</v>
      </c>
      <c r="AO35">
        <v>28.224</v>
      </c>
      <c r="AP35">
        <v>11.529</v>
      </c>
      <c r="AQ35">
        <v>0</v>
      </c>
      <c r="AR35">
        <v>44.16</v>
      </c>
      <c r="AS35">
        <v>30.939599999999999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76.66</v>
      </c>
      <c r="BA35">
        <f t="shared" si="1"/>
        <v>2396.1956399999995</v>
      </c>
      <c r="BB35">
        <v>32</v>
      </c>
      <c r="BD35">
        <v>22.5</v>
      </c>
      <c r="BE35">
        <v>7.34</v>
      </c>
      <c r="BF35">
        <v>1.46</v>
      </c>
      <c r="BG35">
        <v>4.0599999999999996</v>
      </c>
      <c r="BH35">
        <v>5.59</v>
      </c>
      <c r="BI35">
        <v>4.5999999999999996</v>
      </c>
      <c r="BJ35">
        <v>2.99</v>
      </c>
      <c r="BK35">
        <v>4.09</v>
      </c>
      <c r="BL35">
        <v>0.87</v>
      </c>
      <c r="BM35">
        <v>0</v>
      </c>
      <c r="BN35">
        <v>0.43</v>
      </c>
      <c r="BO35">
        <v>12.95</v>
      </c>
      <c r="BP35">
        <v>3.85</v>
      </c>
      <c r="BQ35">
        <v>4.41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76.66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188.73820000000001</v>
      </c>
      <c r="L36">
        <v>400.97239999999999</v>
      </c>
      <c r="M36">
        <v>45</v>
      </c>
      <c r="N36">
        <v>118.125</v>
      </c>
      <c r="O36">
        <v>123.66562500000001</v>
      </c>
      <c r="P36">
        <v>108.75</v>
      </c>
      <c r="Q36">
        <v>21.82</v>
      </c>
      <c r="R36">
        <v>42.390099999999997</v>
      </c>
      <c r="S36">
        <v>26.3901</v>
      </c>
      <c r="T36">
        <v>0</v>
      </c>
      <c r="U36">
        <v>345.375</v>
      </c>
      <c r="V36">
        <v>20.37</v>
      </c>
      <c r="W36">
        <v>34.799309999999998</v>
      </c>
      <c r="X36">
        <v>147.515625</v>
      </c>
      <c r="Y36">
        <v>0</v>
      </c>
      <c r="Z36">
        <v>13.1076</v>
      </c>
      <c r="AA36">
        <v>14.128360000000001</v>
      </c>
      <c r="AB36">
        <v>39.510120000000001</v>
      </c>
      <c r="AC36">
        <v>19.35568</v>
      </c>
      <c r="AD36">
        <v>0</v>
      </c>
      <c r="AE36">
        <v>47.470999999999997</v>
      </c>
      <c r="AF36">
        <v>8.8740000000000006</v>
      </c>
      <c r="AG36">
        <v>38.981999999999999</v>
      </c>
      <c r="AH36">
        <v>152.94049999999999</v>
      </c>
      <c r="AI36">
        <v>14.003</v>
      </c>
      <c r="AJ36">
        <v>0</v>
      </c>
      <c r="AK36">
        <v>50.5062</v>
      </c>
      <c r="AL36">
        <v>79.364599999999996</v>
      </c>
      <c r="AM36">
        <v>5.2786799999999996</v>
      </c>
      <c r="AN36">
        <v>0.91823999999999995</v>
      </c>
      <c r="AO36">
        <v>28.224</v>
      </c>
      <c r="AP36">
        <v>11.529</v>
      </c>
      <c r="AQ36">
        <v>0</v>
      </c>
      <c r="AR36">
        <v>44.16</v>
      </c>
      <c r="AS36">
        <v>30.939599999999999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76.66</v>
      </c>
      <c r="BA36">
        <f t="shared" si="1"/>
        <v>2314.8607399999996</v>
      </c>
      <c r="BB36">
        <v>33</v>
      </c>
      <c r="BD36">
        <v>22.5</v>
      </c>
      <c r="BE36">
        <v>7.34</v>
      </c>
      <c r="BF36">
        <v>1.46</v>
      </c>
      <c r="BG36">
        <v>4.0599999999999996</v>
      </c>
      <c r="BH36">
        <v>5.59</v>
      </c>
      <c r="BI36">
        <v>4.5999999999999996</v>
      </c>
      <c r="BJ36">
        <v>2.99</v>
      </c>
      <c r="BK36">
        <v>4.09</v>
      </c>
      <c r="BL36">
        <v>0.87</v>
      </c>
      <c r="BM36">
        <v>0</v>
      </c>
      <c r="BN36">
        <v>0.43</v>
      </c>
      <c r="BO36">
        <v>12.95</v>
      </c>
      <c r="BP36">
        <v>3.85</v>
      </c>
      <c r="BQ36">
        <v>4.41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76.66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188.73820000000001</v>
      </c>
      <c r="L37">
        <v>401.97239999999999</v>
      </c>
      <c r="M37">
        <v>45</v>
      </c>
      <c r="N37">
        <v>118.125</v>
      </c>
      <c r="O37">
        <v>123.66562500000001</v>
      </c>
      <c r="P37">
        <v>108.75</v>
      </c>
      <c r="Q37">
        <v>21.82</v>
      </c>
      <c r="R37">
        <v>42.390099999999997</v>
      </c>
      <c r="S37">
        <v>26.3901</v>
      </c>
      <c r="T37">
        <v>0</v>
      </c>
      <c r="U37">
        <v>345.375</v>
      </c>
      <c r="V37">
        <v>20.37</v>
      </c>
      <c r="W37">
        <v>34.799309999999998</v>
      </c>
      <c r="X37">
        <v>147.515625</v>
      </c>
      <c r="Y37">
        <v>0</v>
      </c>
      <c r="Z37">
        <v>13.1076</v>
      </c>
      <c r="AA37">
        <v>9.4009999999999998</v>
      </c>
      <c r="AB37">
        <v>39.510120000000001</v>
      </c>
      <c r="AC37">
        <v>19.35568</v>
      </c>
      <c r="AD37">
        <v>0</v>
      </c>
      <c r="AE37">
        <v>47.470999999999997</v>
      </c>
      <c r="AF37">
        <v>8.8740000000000006</v>
      </c>
      <c r="AG37">
        <v>38.981999999999999</v>
      </c>
      <c r="AH37">
        <v>152.94049999999999</v>
      </c>
      <c r="AI37">
        <v>14.003</v>
      </c>
      <c r="AJ37">
        <v>0</v>
      </c>
      <c r="AK37">
        <v>50.5062</v>
      </c>
      <c r="AL37">
        <v>79.364599999999996</v>
      </c>
      <c r="AM37">
        <v>5.2786799999999996</v>
      </c>
      <c r="AN37">
        <v>0.91823999999999995</v>
      </c>
      <c r="AO37">
        <v>28.224</v>
      </c>
      <c r="AP37">
        <v>11.529</v>
      </c>
      <c r="AQ37">
        <v>0</v>
      </c>
      <c r="AR37">
        <v>44.16</v>
      </c>
      <c r="AS37">
        <v>30.939599999999999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76.66</v>
      </c>
      <c r="BA37">
        <f t="shared" si="1"/>
        <v>2311.1333799999998</v>
      </c>
      <c r="BB37">
        <v>34</v>
      </c>
      <c r="BD37">
        <v>22.5</v>
      </c>
      <c r="BE37">
        <v>7.34</v>
      </c>
      <c r="BF37">
        <v>1.46</v>
      </c>
      <c r="BG37">
        <v>4.0599999999999996</v>
      </c>
      <c r="BH37">
        <v>5.59</v>
      </c>
      <c r="BI37">
        <v>4.5999999999999996</v>
      </c>
      <c r="BJ37">
        <v>2.99</v>
      </c>
      <c r="BK37">
        <v>4.09</v>
      </c>
      <c r="BL37">
        <v>0.87</v>
      </c>
      <c r="BM37">
        <v>0</v>
      </c>
      <c r="BN37">
        <v>0.43</v>
      </c>
      <c r="BO37">
        <v>12.95</v>
      </c>
      <c r="BP37">
        <v>3.85</v>
      </c>
      <c r="BQ37">
        <v>4.41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76.66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188.73820000000001</v>
      </c>
      <c r="L38">
        <v>426.97239999999999</v>
      </c>
      <c r="M38">
        <v>45</v>
      </c>
      <c r="N38">
        <v>118.125</v>
      </c>
      <c r="O38">
        <v>123.66562500000001</v>
      </c>
      <c r="P38">
        <v>108.75</v>
      </c>
      <c r="Q38">
        <v>21.82</v>
      </c>
      <c r="R38">
        <v>42.390099999999997</v>
      </c>
      <c r="S38">
        <v>26.3901</v>
      </c>
      <c r="T38">
        <v>0</v>
      </c>
      <c r="U38">
        <v>345.375</v>
      </c>
      <c r="V38">
        <v>20.37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39.510120000000001</v>
      </c>
      <c r="AC38">
        <v>19.35568</v>
      </c>
      <c r="AD38">
        <v>0</v>
      </c>
      <c r="AE38">
        <v>47.470999999999997</v>
      </c>
      <c r="AF38">
        <v>8.8740000000000006</v>
      </c>
      <c r="AG38">
        <v>38.981999999999999</v>
      </c>
      <c r="AH38">
        <v>152.94049999999999</v>
      </c>
      <c r="AI38">
        <v>14.003</v>
      </c>
      <c r="AJ38">
        <v>0</v>
      </c>
      <c r="AK38">
        <v>50.5062</v>
      </c>
      <c r="AL38">
        <v>79.364599999999996</v>
      </c>
      <c r="AM38">
        <v>5.2786799999999996</v>
      </c>
      <c r="AN38">
        <v>0.91823999999999995</v>
      </c>
      <c r="AO38">
        <v>28.224</v>
      </c>
      <c r="AP38">
        <v>11.529</v>
      </c>
      <c r="AQ38">
        <v>0</v>
      </c>
      <c r="AR38">
        <v>44.16</v>
      </c>
      <c r="AS38">
        <v>30.939599999999999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76.66</v>
      </c>
      <c r="BA38">
        <f t="shared" si="1"/>
        <v>2326.7323799999995</v>
      </c>
      <c r="BB38">
        <v>35</v>
      </c>
      <c r="BD38">
        <v>22.5</v>
      </c>
      <c r="BE38">
        <v>7.34</v>
      </c>
      <c r="BF38">
        <v>1.46</v>
      </c>
      <c r="BG38">
        <v>4.0599999999999996</v>
      </c>
      <c r="BH38">
        <v>5.59</v>
      </c>
      <c r="BI38">
        <v>4.5999999999999996</v>
      </c>
      <c r="BJ38">
        <v>2.99</v>
      </c>
      <c r="BK38">
        <v>4.09</v>
      </c>
      <c r="BL38">
        <v>0.87</v>
      </c>
      <c r="BM38">
        <v>0</v>
      </c>
      <c r="BN38">
        <v>0.43</v>
      </c>
      <c r="BO38">
        <v>12.95</v>
      </c>
      <c r="BP38">
        <v>3.85</v>
      </c>
      <c r="BQ38">
        <v>4.41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76.66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400.97239999999999</v>
      </c>
      <c r="M39">
        <v>45</v>
      </c>
      <c r="N39">
        <v>118.125</v>
      </c>
      <c r="O39">
        <v>123.66562500000001</v>
      </c>
      <c r="P39">
        <v>108.75</v>
      </c>
      <c r="Q39">
        <v>13.583299999999999</v>
      </c>
      <c r="R39">
        <v>25.617699999999999</v>
      </c>
      <c r="S39">
        <v>16.590499999999999</v>
      </c>
      <c r="T39">
        <v>0</v>
      </c>
      <c r="U39">
        <v>345.375</v>
      </c>
      <c r="V39">
        <v>14.37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39.510120000000001</v>
      </c>
      <c r="AC39">
        <v>19.35568</v>
      </c>
      <c r="AD39">
        <v>0</v>
      </c>
      <c r="AE39">
        <v>47.470999999999997</v>
      </c>
      <c r="AF39">
        <v>8.8740000000000006</v>
      </c>
      <c r="AG39">
        <v>38.981999999999999</v>
      </c>
      <c r="AH39">
        <v>152.94049999999999</v>
      </c>
      <c r="AI39">
        <v>14.003</v>
      </c>
      <c r="AJ39">
        <v>0</v>
      </c>
      <c r="AK39">
        <v>50.5062</v>
      </c>
      <c r="AL39">
        <v>79.364599999999996</v>
      </c>
      <c r="AM39">
        <v>5.2786799999999996</v>
      </c>
      <c r="AN39">
        <v>0.91823999999999995</v>
      </c>
      <c r="AO39">
        <v>28.224</v>
      </c>
      <c r="AP39">
        <v>11.529</v>
      </c>
      <c r="AQ39">
        <v>0</v>
      </c>
      <c r="AR39">
        <v>44.16</v>
      </c>
      <c r="AS39">
        <v>30.939599999999999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76.66</v>
      </c>
      <c r="BA39">
        <f t="shared" si="1"/>
        <v>2256.9708799999994</v>
      </c>
      <c r="BB39">
        <v>36</v>
      </c>
      <c r="BD39">
        <v>22.5</v>
      </c>
      <c r="BE39">
        <v>7.34</v>
      </c>
      <c r="BF39">
        <v>1.46</v>
      </c>
      <c r="BG39">
        <v>4.0599999999999996</v>
      </c>
      <c r="BH39">
        <v>5.59</v>
      </c>
      <c r="BI39">
        <v>4.5999999999999996</v>
      </c>
      <c r="BJ39">
        <v>2.99</v>
      </c>
      <c r="BK39">
        <v>4.09</v>
      </c>
      <c r="BL39">
        <v>0.87</v>
      </c>
      <c r="BM39">
        <v>0</v>
      </c>
      <c r="BN39">
        <v>0.43</v>
      </c>
      <c r="BO39">
        <v>12.95</v>
      </c>
      <c r="BP39">
        <v>3.85</v>
      </c>
      <c r="BQ39">
        <v>4.41</v>
      </c>
      <c r="BR39">
        <v>1.08</v>
      </c>
      <c r="BS39">
        <v>0.44</v>
      </c>
      <c r="BT39">
        <v>0</v>
      </c>
      <c r="BU39">
        <v>0</v>
      </c>
      <c r="BV39">
        <v>0</v>
      </c>
      <c r="BW39">
        <f t="shared" si="2"/>
        <v>76.66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188.73820000000001</v>
      </c>
      <c r="L40">
        <v>446.97239999999999</v>
      </c>
      <c r="M40">
        <v>45</v>
      </c>
      <c r="N40">
        <v>118.125</v>
      </c>
      <c r="O40">
        <v>123.66562500000001</v>
      </c>
      <c r="P40">
        <v>108.75</v>
      </c>
      <c r="Q40">
        <v>21.125599999999999</v>
      </c>
      <c r="R40">
        <v>42.384799999999998</v>
      </c>
      <c r="S40">
        <v>26.293600000000001</v>
      </c>
      <c r="T40">
        <v>0</v>
      </c>
      <c r="U40">
        <v>345.375</v>
      </c>
      <c r="V40">
        <v>20.37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39.510120000000001</v>
      </c>
      <c r="AC40">
        <v>19.35568</v>
      </c>
      <c r="AD40">
        <v>0</v>
      </c>
      <c r="AE40">
        <v>47.470999999999997</v>
      </c>
      <c r="AF40">
        <v>8.8740000000000006</v>
      </c>
      <c r="AG40">
        <v>38.981999999999999</v>
      </c>
      <c r="AH40">
        <v>152.94049999999999</v>
      </c>
      <c r="AI40">
        <v>14.003</v>
      </c>
      <c r="AJ40">
        <v>0</v>
      </c>
      <c r="AK40">
        <v>50.5062</v>
      </c>
      <c r="AL40">
        <v>79.364599999999996</v>
      </c>
      <c r="AM40">
        <v>5.2786799999999996</v>
      </c>
      <c r="AN40">
        <v>0.91823999999999995</v>
      </c>
      <c r="AO40">
        <v>28.224</v>
      </c>
      <c r="AP40">
        <v>11.529</v>
      </c>
      <c r="AQ40">
        <v>0</v>
      </c>
      <c r="AR40">
        <v>44.16</v>
      </c>
      <c r="AS40">
        <v>30.939599999999999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76.709999999999994</v>
      </c>
      <c r="BA40">
        <f t="shared" si="1"/>
        <v>2345.9861799999994</v>
      </c>
      <c r="BB40">
        <v>37</v>
      </c>
      <c r="BD40">
        <v>22.5</v>
      </c>
      <c r="BE40">
        <v>7.34</v>
      </c>
      <c r="BF40">
        <v>1.51</v>
      </c>
      <c r="BG40">
        <v>4.0599999999999996</v>
      </c>
      <c r="BH40">
        <v>5.59</v>
      </c>
      <c r="BI40">
        <v>4.5999999999999996</v>
      </c>
      <c r="BJ40">
        <v>2.99</v>
      </c>
      <c r="BK40">
        <v>4.09</v>
      </c>
      <c r="BL40">
        <v>0.87</v>
      </c>
      <c r="BM40">
        <v>0</v>
      </c>
      <c r="BN40">
        <v>0.43</v>
      </c>
      <c r="BO40">
        <v>12.95</v>
      </c>
      <c r="BP40">
        <v>3.85</v>
      </c>
      <c r="BQ40">
        <v>4.41</v>
      </c>
      <c r="BR40">
        <v>1.08</v>
      </c>
      <c r="BS40">
        <v>0.44</v>
      </c>
      <c r="BT40">
        <v>0</v>
      </c>
      <c r="BU40">
        <v>0</v>
      </c>
      <c r="BV40">
        <v>0</v>
      </c>
      <c r="BW40">
        <f t="shared" si="2"/>
        <v>76.709999999999994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198.73820000000001</v>
      </c>
      <c r="L41">
        <v>446.97239999999999</v>
      </c>
      <c r="M41">
        <v>45</v>
      </c>
      <c r="N41">
        <v>118.125</v>
      </c>
      <c r="O41">
        <v>123.66562500000001</v>
      </c>
      <c r="P41">
        <v>108.75</v>
      </c>
      <c r="Q41">
        <v>21.125599999999999</v>
      </c>
      <c r="R41">
        <v>42.384799999999998</v>
      </c>
      <c r="S41">
        <v>26.293600000000001</v>
      </c>
      <c r="T41">
        <v>0</v>
      </c>
      <c r="U41">
        <v>348.97500000000002</v>
      </c>
      <c r="V41">
        <v>20.37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0</v>
      </c>
      <c r="AE41">
        <v>47.470999999999997</v>
      </c>
      <c r="AF41">
        <v>8.8740000000000006</v>
      </c>
      <c r="AG41">
        <v>38.981999999999999</v>
      </c>
      <c r="AH41">
        <v>152.94049999999999</v>
      </c>
      <c r="AI41">
        <v>2.5459999999999998</v>
      </c>
      <c r="AJ41">
        <v>0</v>
      </c>
      <c r="AK41">
        <v>50.5062</v>
      </c>
      <c r="AL41">
        <v>79.364599999999996</v>
      </c>
      <c r="AM41">
        <v>5.2786799999999996</v>
      </c>
      <c r="AN41">
        <v>0.91823999999999995</v>
      </c>
      <c r="AO41">
        <v>28.224</v>
      </c>
      <c r="AP41">
        <v>11.529</v>
      </c>
      <c r="AQ41">
        <v>0</v>
      </c>
      <c r="AR41">
        <v>44.16</v>
      </c>
      <c r="AS41">
        <v>30.939599999999999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76.599999999999994</v>
      </c>
      <c r="BA41">
        <f t="shared" si="1"/>
        <v>2334.8491399999998</v>
      </c>
      <c r="BB41">
        <v>38</v>
      </c>
      <c r="BD41">
        <v>22.5</v>
      </c>
      <c r="BE41">
        <v>7.34</v>
      </c>
      <c r="BF41">
        <v>1.4</v>
      </c>
      <c r="BG41">
        <v>4.0599999999999996</v>
      </c>
      <c r="BH41">
        <v>5.59</v>
      </c>
      <c r="BI41">
        <v>4.5999999999999996</v>
      </c>
      <c r="BJ41">
        <v>2.99</v>
      </c>
      <c r="BK41">
        <v>4.09</v>
      </c>
      <c r="BL41">
        <v>0.87</v>
      </c>
      <c r="BM41">
        <v>0</v>
      </c>
      <c r="BN41">
        <v>0.43</v>
      </c>
      <c r="BO41">
        <v>12.95</v>
      </c>
      <c r="BP41">
        <v>3.85</v>
      </c>
      <c r="BQ41">
        <v>4.41</v>
      </c>
      <c r="BR41">
        <v>1.08</v>
      </c>
      <c r="BS41">
        <v>0.44</v>
      </c>
      <c r="BT41">
        <v>0</v>
      </c>
      <c r="BU41">
        <v>0</v>
      </c>
      <c r="BV41">
        <v>0</v>
      </c>
      <c r="BW41">
        <f t="shared" si="2"/>
        <v>76.599999999999994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215.5301</v>
      </c>
      <c r="L42">
        <v>446.97239999999999</v>
      </c>
      <c r="M42">
        <v>45</v>
      </c>
      <c r="N42">
        <v>118.125</v>
      </c>
      <c r="O42">
        <v>123.66562500000001</v>
      </c>
      <c r="P42">
        <v>108.75</v>
      </c>
      <c r="Q42">
        <v>21.125599999999999</v>
      </c>
      <c r="R42">
        <v>42.384799999999998</v>
      </c>
      <c r="S42">
        <v>26.293600000000001</v>
      </c>
      <c r="T42">
        <v>0</v>
      </c>
      <c r="U42">
        <v>348.97500000000002</v>
      </c>
      <c r="V42">
        <v>20.37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0</v>
      </c>
      <c r="AE42">
        <v>47.470999999999997</v>
      </c>
      <c r="AF42">
        <v>8.8740000000000006</v>
      </c>
      <c r="AG42">
        <v>38.981999999999999</v>
      </c>
      <c r="AH42">
        <v>152.94049999999999</v>
      </c>
      <c r="AI42">
        <v>2.5459999999999998</v>
      </c>
      <c r="AJ42">
        <v>0</v>
      </c>
      <c r="AK42">
        <v>50.5062</v>
      </c>
      <c r="AL42">
        <v>79.364599999999996</v>
      </c>
      <c r="AM42">
        <v>5.2786799999999996</v>
      </c>
      <c r="AN42">
        <v>0.91823999999999995</v>
      </c>
      <c r="AO42">
        <v>28.224</v>
      </c>
      <c r="AP42">
        <v>11.529</v>
      </c>
      <c r="AQ42">
        <v>0</v>
      </c>
      <c r="AR42">
        <v>44.16</v>
      </c>
      <c r="AS42">
        <v>30.939599999999999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76.72999999999999</v>
      </c>
      <c r="BA42">
        <f t="shared" si="1"/>
        <v>2351.7710399999996</v>
      </c>
      <c r="BB42">
        <v>39</v>
      </c>
      <c r="BD42">
        <v>22.5</v>
      </c>
      <c r="BE42">
        <v>7.34</v>
      </c>
      <c r="BF42">
        <v>1.46</v>
      </c>
      <c r="BG42">
        <v>4.0599999999999996</v>
      </c>
      <c r="BH42">
        <v>5.59</v>
      </c>
      <c r="BI42">
        <v>4.5999999999999996</v>
      </c>
      <c r="BJ42">
        <v>2.99</v>
      </c>
      <c r="BK42">
        <v>4.1500000000000004</v>
      </c>
      <c r="BL42">
        <v>0.88</v>
      </c>
      <c r="BM42">
        <v>0</v>
      </c>
      <c r="BN42">
        <v>0.43</v>
      </c>
      <c r="BO42">
        <v>12.95</v>
      </c>
      <c r="BP42">
        <v>3.85</v>
      </c>
      <c r="BQ42">
        <v>4.41</v>
      </c>
      <c r="BR42">
        <v>1.08</v>
      </c>
      <c r="BS42">
        <v>0.44</v>
      </c>
      <c r="BT42">
        <v>0</v>
      </c>
      <c r="BU42">
        <v>0</v>
      </c>
      <c r="BV42">
        <v>0</v>
      </c>
      <c r="BW42">
        <f t="shared" si="2"/>
        <v>76.72999999999999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215.5301</v>
      </c>
      <c r="L43">
        <v>400.32240000000002</v>
      </c>
      <c r="M43">
        <v>45</v>
      </c>
      <c r="N43">
        <v>118.125</v>
      </c>
      <c r="O43">
        <v>123.66562500000001</v>
      </c>
      <c r="P43">
        <v>108.75</v>
      </c>
      <c r="Q43">
        <v>21.125599999999999</v>
      </c>
      <c r="R43">
        <v>42.384799999999998</v>
      </c>
      <c r="S43">
        <v>26.293600000000001</v>
      </c>
      <c r="T43">
        <v>0</v>
      </c>
      <c r="U43">
        <v>348.97500000000002</v>
      </c>
      <c r="V43">
        <v>20.37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0</v>
      </c>
      <c r="AE43">
        <v>47.470999999999997</v>
      </c>
      <c r="AF43">
        <v>8.8740000000000006</v>
      </c>
      <c r="AG43">
        <v>38.981999999999999</v>
      </c>
      <c r="AH43">
        <v>152.94049999999999</v>
      </c>
      <c r="AI43">
        <v>2.5459999999999998</v>
      </c>
      <c r="AJ43">
        <v>0</v>
      </c>
      <c r="AK43">
        <v>50.5062</v>
      </c>
      <c r="AL43">
        <v>79.364599999999996</v>
      </c>
      <c r="AM43">
        <v>5.2786799999999996</v>
      </c>
      <c r="AN43">
        <v>0.91823999999999995</v>
      </c>
      <c r="AO43">
        <v>28.224</v>
      </c>
      <c r="AP43">
        <v>9.4794</v>
      </c>
      <c r="AQ43">
        <v>0</v>
      </c>
      <c r="AR43">
        <v>44.16</v>
      </c>
      <c r="AS43">
        <v>30.939599999999999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76.72999999999999</v>
      </c>
      <c r="BA43">
        <f t="shared" si="1"/>
        <v>2303.0714400000002</v>
      </c>
      <c r="BB43">
        <v>40</v>
      </c>
      <c r="BD43">
        <v>22.5</v>
      </c>
      <c r="BE43">
        <v>7.34</v>
      </c>
      <c r="BF43">
        <v>1.46</v>
      </c>
      <c r="BG43">
        <v>4.0599999999999996</v>
      </c>
      <c r="BH43">
        <v>5.59</v>
      </c>
      <c r="BI43">
        <v>4.5999999999999996</v>
      </c>
      <c r="BJ43">
        <v>2.99</v>
      </c>
      <c r="BK43">
        <v>4.1500000000000004</v>
      </c>
      <c r="BL43">
        <v>0.88</v>
      </c>
      <c r="BM43">
        <v>0</v>
      </c>
      <c r="BN43">
        <v>0.43</v>
      </c>
      <c r="BO43">
        <v>12.95</v>
      </c>
      <c r="BP43">
        <v>3.85</v>
      </c>
      <c r="BQ43">
        <v>4.41</v>
      </c>
      <c r="BR43">
        <v>1.08</v>
      </c>
      <c r="BS43">
        <v>0.44</v>
      </c>
      <c r="BT43">
        <v>0</v>
      </c>
      <c r="BU43">
        <v>0</v>
      </c>
      <c r="BV43">
        <v>0</v>
      </c>
      <c r="BW43">
        <f t="shared" si="2"/>
        <v>76.72999999999999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215.5301</v>
      </c>
      <c r="L44">
        <v>446.32240000000002</v>
      </c>
      <c r="M44">
        <v>45</v>
      </c>
      <c r="N44">
        <v>118.125</v>
      </c>
      <c r="O44">
        <v>123.66562500000001</v>
      </c>
      <c r="P44">
        <v>108.75</v>
      </c>
      <c r="Q44">
        <v>21.125599999999999</v>
      </c>
      <c r="R44">
        <v>42.384799999999998</v>
      </c>
      <c r="S44">
        <v>26.293600000000001</v>
      </c>
      <c r="T44">
        <v>0</v>
      </c>
      <c r="U44">
        <v>348.97500000000002</v>
      </c>
      <c r="V44">
        <v>20.37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0</v>
      </c>
      <c r="AE44">
        <v>47.470999999999997</v>
      </c>
      <c r="AF44">
        <v>8.8740000000000006</v>
      </c>
      <c r="AG44">
        <v>38.981999999999999</v>
      </c>
      <c r="AH44">
        <v>152.94049999999999</v>
      </c>
      <c r="AI44">
        <v>2.5459999999999998</v>
      </c>
      <c r="AJ44">
        <v>0</v>
      </c>
      <c r="AK44">
        <v>50.5062</v>
      </c>
      <c r="AL44">
        <v>79.364599999999996</v>
      </c>
      <c r="AM44">
        <v>5.2786799999999996</v>
      </c>
      <c r="AN44">
        <v>0.91823999999999995</v>
      </c>
      <c r="AO44">
        <v>28.224</v>
      </c>
      <c r="AP44">
        <v>9.4794</v>
      </c>
      <c r="AQ44">
        <v>0</v>
      </c>
      <c r="AR44">
        <v>44.16</v>
      </c>
      <c r="AS44">
        <v>30.939599999999999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76.859999999999985</v>
      </c>
      <c r="BA44">
        <f t="shared" si="1"/>
        <v>2349.2014399999998</v>
      </c>
      <c r="BB44">
        <v>41</v>
      </c>
      <c r="BD44">
        <v>22.5</v>
      </c>
      <c r="BE44">
        <v>7.34</v>
      </c>
      <c r="BF44">
        <v>1.46</v>
      </c>
      <c r="BG44">
        <v>4.0599999999999996</v>
      </c>
      <c r="BH44">
        <v>5.59</v>
      </c>
      <c r="BI44">
        <v>4.5999999999999996</v>
      </c>
      <c r="BJ44">
        <v>2.99</v>
      </c>
      <c r="BK44">
        <v>4.25</v>
      </c>
      <c r="BL44">
        <v>0.91</v>
      </c>
      <c r="BM44">
        <v>0</v>
      </c>
      <c r="BN44">
        <v>0.43</v>
      </c>
      <c r="BO44">
        <v>12.95</v>
      </c>
      <c r="BP44">
        <v>3.85</v>
      </c>
      <c r="BQ44">
        <v>4.41</v>
      </c>
      <c r="BR44">
        <v>1.08</v>
      </c>
      <c r="BS44">
        <v>0.44</v>
      </c>
      <c r="BT44">
        <v>0</v>
      </c>
      <c r="BU44">
        <v>0</v>
      </c>
      <c r="BV44">
        <v>0</v>
      </c>
      <c r="BW44">
        <f t="shared" si="2"/>
        <v>76.859999999999985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215.5301</v>
      </c>
      <c r="L45">
        <v>492.22210000000001</v>
      </c>
      <c r="M45">
        <v>45</v>
      </c>
      <c r="N45">
        <v>118.125</v>
      </c>
      <c r="O45">
        <v>123.66562500000001</v>
      </c>
      <c r="P45">
        <v>108.75</v>
      </c>
      <c r="Q45">
        <v>21.125599999999999</v>
      </c>
      <c r="R45">
        <v>42.384799999999998</v>
      </c>
      <c r="S45">
        <v>26.293600000000001</v>
      </c>
      <c r="T45">
        <v>0</v>
      </c>
      <c r="U45">
        <v>348.97500000000002</v>
      </c>
      <c r="V45">
        <v>20.37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0</v>
      </c>
      <c r="AE45">
        <v>47.470999999999997</v>
      </c>
      <c r="AF45">
        <v>8.8740000000000006</v>
      </c>
      <c r="AG45">
        <v>38.981999999999999</v>
      </c>
      <c r="AH45">
        <v>152.94049999999999</v>
      </c>
      <c r="AI45">
        <v>14.003</v>
      </c>
      <c r="AJ45">
        <v>0</v>
      </c>
      <c r="AK45">
        <v>50.5062</v>
      </c>
      <c r="AL45">
        <v>79.364599999999996</v>
      </c>
      <c r="AM45">
        <v>5.2786799999999996</v>
      </c>
      <c r="AN45">
        <v>0.91823999999999995</v>
      </c>
      <c r="AO45">
        <v>28.224</v>
      </c>
      <c r="AP45">
        <v>9.4794</v>
      </c>
      <c r="AQ45">
        <v>0</v>
      </c>
      <c r="AR45">
        <v>44.16</v>
      </c>
      <c r="AS45">
        <v>30.939599999999999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76.859999999999985</v>
      </c>
      <c r="BA45">
        <f t="shared" si="1"/>
        <v>2406.5581400000001</v>
      </c>
      <c r="BB45">
        <v>42</v>
      </c>
      <c r="BD45">
        <v>22.5</v>
      </c>
      <c r="BE45">
        <v>7.34</v>
      </c>
      <c r="BF45">
        <v>1.46</v>
      </c>
      <c r="BG45">
        <v>4.0599999999999996</v>
      </c>
      <c r="BH45">
        <v>5.59</v>
      </c>
      <c r="BI45">
        <v>4.5999999999999996</v>
      </c>
      <c r="BJ45">
        <v>2.99</v>
      </c>
      <c r="BK45">
        <v>4.25</v>
      </c>
      <c r="BL45">
        <v>0.91</v>
      </c>
      <c r="BM45">
        <v>0</v>
      </c>
      <c r="BN45">
        <v>0.43</v>
      </c>
      <c r="BO45">
        <v>12.95</v>
      </c>
      <c r="BP45">
        <v>3.85</v>
      </c>
      <c r="BQ45">
        <v>4.41</v>
      </c>
      <c r="BR45">
        <v>1.08</v>
      </c>
      <c r="BS45">
        <v>0.44</v>
      </c>
      <c r="BT45">
        <v>0</v>
      </c>
      <c r="BU45">
        <v>0</v>
      </c>
      <c r="BV45">
        <v>0</v>
      </c>
      <c r="BW45">
        <f t="shared" si="2"/>
        <v>76.859999999999985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215.5301</v>
      </c>
      <c r="L46">
        <v>492.22210000000001</v>
      </c>
      <c r="M46">
        <v>45</v>
      </c>
      <c r="N46">
        <v>118.125</v>
      </c>
      <c r="O46">
        <v>123.66562500000001</v>
      </c>
      <c r="P46">
        <v>108.75</v>
      </c>
      <c r="Q46">
        <v>21.125599999999999</v>
      </c>
      <c r="R46">
        <v>42.384799999999998</v>
      </c>
      <c r="S46">
        <v>26.293600000000001</v>
      </c>
      <c r="T46">
        <v>0</v>
      </c>
      <c r="U46">
        <v>348.97500000000002</v>
      </c>
      <c r="V46">
        <v>20.37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0</v>
      </c>
      <c r="AE46">
        <v>47.470999999999997</v>
      </c>
      <c r="AF46">
        <v>8.8740000000000006</v>
      </c>
      <c r="AG46">
        <v>38.981999999999999</v>
      </c>
      <c r="AH46">
        <v>152.94049999999999</v>
      </c>
      <c r="AI46">
        <v>14.003</v>
      </c>
      <c r="AJ46">
        <v>0</v>
      </c>
      <c r="AK46">
        <v>50.5062</v>
      </c>
      <c r="AL46">
        <v>79.364599999999996</v>
      </c>
      <c r="AM46">
        <v>0</v>
      </c>
      <c r="AN46">
        <v>0.91823999999999995</v>
      </c>
      <c r="AO46">
        <v>28.224</v>
      </c>
      <c r="AP46">
        <v>9.4794</v>
      </c>
      <c r="AQ46">
        <v>0</v>
      </c>
      <c r="AR46">
        <v>44.16</v>
      </c>
      <c r="AS46">
        <v>30.939599999999999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76.859999999999985</v>
      </c>
      <c r="BA46">
        <f t="shared" si="1"/>
        <v>2401.2794600000002</v>
      </c>
      <c r="BB46">
        <v>43</v>
      </c>
      <c r="BD46">
        <v>22.5</v>
      </c>
      <c r="BE46">
        <v>7.34</v>
      </c>
      <c r="BF46">
        <v>1.46</v>
      </c>
      <c r="BG46">
        <v>4.0599999999999996</v>
      </c>
      <c r="BH46">
        <v>5.59</v>
      </c>
      <c r="BI46">
        <v>4.5999999999999996</v>
      </c>
      <c r="BJ46">
        <v>2.99</v>
      </c>
      <c r="BK46">
        <v>4.25</v>
      </c>
      <c r="BL46">
        <v>0.91</v>
      </c>
      <c r="BM46">
        <v>0</v>
      </c>
      <c r="BN46">
        <v>0.43</v>
      </c>
      <c r="BO46">
        <v>12.95</v>
      </c>
      <c r="BP46">
        <v>3.85</v>
      </c>
      <c r="BQ46">
        <v>4.41</v>
      </c>
      <c r="BR46">
        <v>1.08</v>
      </c>
      <c r="BS46">
        <v>0.44</v>
      </c>
      <c r="BT46">
        <v>0</v>
      </c>
      <c r="BU46">
        <v>0</v>
      </c>
      <c r="BV46">
        <v>0</v>
      </c>
      <c r="BW46">
        <f t="shared" si="2"/>
        <v>76.859999999999985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215.5301</v>
      </c>
      <c r="L47">
        <v>446.22210000000001</v>
      </c>
      <c r="M47">
        <v>45</v>
      </c>
      <c r="N47">
        <v>118.125</v>
      </c>
      <c r="O47">
        <v>123.66562500000001</v>
      </c>
      <c r="P47">
        <v>108.75</v>
      </c>
      <c r="Q47">
        <v>21.125599999999999</v>
      </c>
      <c r="R47">
        <v>42.384799999999998</v>
      </c>
      <c r="S47">
        <v>26.293600000000001</v>
      </c>
      <c r="T47">
        <v>0</v>
      </c>
      <c r="U47">
        <v>348.97500000000002</v>
      </c>
      <c r="V47">
        <v>20.37</v>
      </c>
      <c r="W47">
        <v>34.799309999999998</v>
      </c>
      <c r="X47">
        <v>147.515625</v>
      </c>
      <c r="Y47">
        <v>0</v>
      </c>
      <c r="Z47">
        <v>13.1076</v>
      </c>
      <c r="AA47">
        <v>14.04936</v>
      </c>
      <c r="AB47">
        <v>26.34008</v>
      </c>
      <c r="AC47">
        <v>19.35568</v>
      </c>
      <c r="AD47">
        <v>0</v>
      </c>
      <c r="AE47">
        <v>47.470999999999997</v>
      </c>
      <c r="AF47">
        <v>8.8740000000000006</v>
      </c>
      <c r="AG47">
        <v>38.981999999999999</v>
      </c>
      <c r="AH47">
        <v>152.94049999999999</v>
      </c>
      <c r="AI47">
        <v>14.003</v>
      </c>
      <c r="AJ47">
        <v>0</v>
      </c>
      <c r="AK47">
        <v>50.5062</v>
      </c>
      <c r="AL47">
        <v>79.364599999999996</v>
      </c>
      <c r="AM47">
        <v>0</v>
      </c>
      <c r="AN47">
        <v>0.91823999999999995</v>
      </c>
      <c r="AO47">
        <v>28.224</v>
      </c>
      <c r="AP47">
        <v>9.4794</v>
      </c>
      <c r="AQ47">
        <v>0</v>
      </c>
      <c r="AR47">
        <v>44.16</v>
      </c>
      <c r="AS47">
        <v>30.939599999999999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76.859999999999985</v>
      </c>
      <c r="BA47">
        <f t="shared" si="1"/>
        <v>2369.3288199999997</v>
      </c>
      <c r="BB47">
        <v>44</v>
      </c>
      <c r="BD47">
        <v>22.5</v>
      </c>
      <c r="BE47">
        <v>7.34</v>
      </c>
      <c r="BF47">
        <v>1.46</v>
      </c>
      <c r="BG47">
        <v>4.0599999999999996</v>
      </c>
      <c r="BH47">
        <v>5.59</v>
      </c>
      <c r="BI47">
        <v>4.5999999999999996</v>
      </c>
      <c r="BJ47">
        <v>2.99</v>
      </c>
      <c r="BK47">
        <v>4.25</v>
      </c>
      <c r="BL47">
        <v>0.91</v>
      </c>
      <c r="BM47">
        <v>0</v>
      </c>
      <c r="BN47">
        <v>0.43</v>
      </c>
      <c r="BO47">
        <v>12.95</v>
      </c>
      <c r="BP47">
        <v>3.85</v>
      </c>
      <c r="BQ47">
        <v>4.41</v>
      </c>
      <c r="BR47">
        <v>1.08</v>
      </c>
      <c r="BS47">
        <v>0.44</v>
      </c>
      <c r="BT47">
        <v>0</v>
      </c>
      <c r="BU47">
        <v>0</v>
      </c>
      <c r="BV47">
        <v>0</v>
      </c>
      <c r="BW47">
        <f t="shared" si="2"/>
        <v>76.859999999999985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215.5301</v>
      </c>
      <c r="L48">
        <v>446.22210000000001</v>
      </c>
      <c r="M48">
        <v>45</v>
      </c>
      <c r="N48">
        <v>118.125</v>
      </c>
      <c r="O48">
        <v>123.66562500000001</v>
      </c>
      <c r="P48">
        <v>108.75</v>
      </c>
      <c r="Q48">
        <v>21.125599999999999</v>
      </c>
      <c r="R48">
        <v>42.384799999999998</v>
      </c>
      <c r="S48">
        <v>26.293600000000001</v>
      </c>
      <c r="T48">
        <v>0</v>
      </c>
      <c r="U48">
        <v>348.97500000000002</v>
      </c>
      <c r="V48">
        <v>20.37</v>
      </c>
      <c r="W48">
        <v>34.799309999999998</v>
      </c>
      <c r="X48">
        <v>147.515625</v>
      </c>
      <c r="Y48">
        <v>0</v>
      </c>
      <c r="Z48">
        <v>13.1076</v>
      </c>
      <c r="AA48">
        <v>28.09872</v>
      </c>
      <c r="AB48">
        <v>26.34008</v>
      </c>
      <c r="AC48">
        <v>19.35568</v>
      </c>
      <c r="AD48">
        <v>0</v>
      </c>
      <c r="AE48">
        <v>47.470999999999997</v>
      </c>
      <c r="AF48">
        <v>8.8740000000000006</v>
      </c>
      <c r="AG48">
        <v>38.981999999999999</v>
      </c>
      <c r="AH48">
        <v>152.94049999999999</v>
      </c>
      <c r="AI48">
        <v>14.003</v>
      </c>
      <c r="AJ48">
        <v>0</v>
      </c>
      <c r="AK48">
        <v>50.5062</v>
      </c>
      <c r="AL48">
        <v>79.364599999999996</v>
      </c>
      <c r="AM48">
        <v>0</v>
      </c>
      <c r="AN48">
        <v>0.91823999999999995</v>
      </c>
      <c r="AO48">
        <v>28.224</v>
      </c>
      <c r="AP48">
        <v>9.4794</v>
      </c>
      <c r="AQ48">
        <v>0</v>
      </c>
      <c r="AR48">
        <v>44.16</v>
      </c>
      <c r="AS48">
        <v>30.939599999999999</v>
      </c>
      <c r="AT48">
        <v>14.012091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76.859999999999985</v>
      </c>
      <c r="BA48">
        <f t="shared" si="1"/>
        <v>2382.3934709999999</v>
      </c>
      <c r="BB48">
        <v>45</v>
      </c>
      <c r="BD48">
        <v>22.5</v>
      </c>
      <c r="BE48">
        <v>7.34</v>
      </c>
      <c r="BF48">
        <v>1.46</v>
      </c>
      <c r="BG48">
        <v>4.0599999999999996</v>
      </c>
      <c r="BH48">
        <v>5.59</v>
      </c>
      <c r="BI48">
        <v>4.5999999999999996</v>
      </c>
      <c r="BJ48">
        <v>2.99</v>
      </c>
      <c r="BK48">
        <v>4.25</v>
      </c>
      <c r="BL48">
        <v>0.91</v>
      </c>
      <c r="BM48">
        <v>0</v>
      </c>
      <c r="BN48">
        <v>0.43</v>
      </c>
      <c r="BO48">
        <v>12.95</v>
      </c>
      <c r="BP48">
        <v>3.85</v>
      </c>
      <c r="BQ48">
        <v>4.41</v>
      </c>
      <c r="BR48">
        <v>1.08</v>
      </c>
      <c r="BS48">
        <v>0.44</v>
      </c>
      <c r="BT48">
        <v>0</v>
      </c>
      <c r="BU48">
        <v>0</v>
      </c>
      <c r="BV48">
        <v>0</v>
      </c>
      <c r="BW48">
        <f t="shared" si="2"/>
        <v>76.859999999999985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213.74539999999999</v>
      </c>
      <c r="L49">
        <v>435.85239999999999</v>
      </c>
      <c r="M49">
        <v>45</v>
      </c>
      <c r="N49">
        <v>118.125</v>
      </c>
      <c r="O49">
        <v>123.66562500000001</v>
      </c>
      <c r="P49">
        <v>108.75</v>
      </c>
      <c r="Q49">
        <v>20.925599999999999</v>
      </c>
      <c r="R49">
        <v>41.964799999999997</v>
      </c>
      <c r="S49">
        <v>26.0336</v>
      </c>
      <c r="T49">
        <v>0</v>
      </c>
      <c r="U49">
        <v>348.97500000000002</v>
      </c>
      <c r="V49">
        <v>20.18</v>
      </c>
      <c r="W49">
        <v>34.799309999999998</v>
      </c>
      <c r="X49">
        <v>147.515625</v>
      </c>
      <c r="Y49">
        <v>0</v>
      </c>
      <c r="Z49">
        <v>13.1076</v>
      </c>
      <c r="AA49">
        <v>42.14808</v>
      </c>
      <c r="AB49">
        <v>26.34008</v>
      </c>
      <c r="AC49">
        <v>19.35568</v>
      </c>
      <c r="AD49">
        <v>0</v>
      </c>
      <c r="AE49">
        <v>47.470999999999997</v>
      </c>
      <c r="AF49">
        <v>8.8740000000000006</v>
      </c>
      <c r="AG49">
        <v>38.981999999999999</v>
      </c>
      <c r="AH49">
        <v>152.94049999999999</v>
      </c>
      <c r="AI49">
        <v>14.003</v>
      </c>
      <c r="AJ49">
        <v>0</v>
      </c>
      <c r="AK49">
        <v>50.5062</v>
      </c>
      <c r="AL49">
        <v>79.364599999999996</v>
      </c>
      <c r="AM49">
        <v>0</v>
      </c>
      <c r="AN49">
        <v>0.91823999999999995</v>
      </c>
      <c r="AO49">
        <v>28.224</v>
      </c>
      <c r="AP49">
        <v>9.4794</v>
      </c>
      <c r="AQ49">
        <v>0</v>
      </c>
      <c r="AR49">
        <v>44.16</v>
      </c>
      <c r="AS49">
        <v>30.939599999999999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76.859999999999985</v>
      </c>
      <c r="BA49">
        <f t="shared" si="1"/>
        <v>2384.2031400000001</v>
      </c>
      <c r="BB49">
        <v>46</v>
      </c>
      <c r="BD49">
        <v>22.5</v>
      </c>
      <c r="BE49">
        <v>7.34</v>
      </c>
      <c r="BF49">
        <v>1.46</v>
      </c>
      <c r="BG49">
        <v>4.0599999999999996</v>
      </c>
      <c r="BH49">
        <v>5.59</v>
      </c>
      <c r="BI49">
        <v>4.5999999999999996</v>
      </c>
      <c r="BJ49">
        <v>2.99</v>
      </c>
      <c r="BK49">
        <v>4.25</v>
      </c>
      <c r="BL49">
        <v>0.91</v>
      </c>
      <c r="BM49">
        <v>0</v>
      </c>
      <c r="BN49">
        <v>0.43</v>
      </c>
      <c r="BO49">
        <v>12.95</v>
      </c>
      <c r="BP49">
        <v>3.85</v>
      </c>
      <c r="BQ49">
        <v>4.41</v>
      </c>
      <c r="BR49">
        <v>1.08</v>
      </c>
      <c r="BS49">
        <v>0.44</v>
      </c>
      <c r="BT49">
        <v>0</v>
      </c>
      <c r="BU49">
        <v>0</v>
      </c>
      <c r="BV49">
        <v>0</v>
      </c>
      <c r="BW49">
        <f t="shared" si="2"/>
        <v>76.859999999999985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213.74539999999999</v>
      </c>
      <c r="L50">
        <v>435.85239999999999</v>
      </c>
      <c r="M50">
        <v>45</v>
      </c>
      <c r="N50">
        <v>118.125</v>
      </c>
      <c r="O50">
        <v>123.66562500000001</v>
      </c>
      <c r="P50">
        <v>108.75</v>
      </c>
      <c r="Q50">
        <v>20.925599999999999</v>
      </c>
      <c r="R50">
        <v>41.964799999999997</v>
      </c>
      <c r="S50">
        <v>26.0336</v>
      </c>
      <c r="T50">
        <v>0</v>
      </c>
      <c r="U50">
        <v>348.97500000000002</v>
      </c>
      <c r="V50">
        <v>20.18</v>
      </c>
      <c r="W50">
        <v>34.799309999999998</v>
      </c>
      <c r="X50">
        <v>147.515625</v>
      </c>
      <c r="Y50">
        <v>0</v>
      </c>
      <c r="Z50">
        <v>13.1076</v>
      </c>
      <c r="AA50">
        <v>42.14808</v>
      </c>
      <c r="AB50">
        <v>26.34008</v>
      </c>
      <c r="AC50">
        <v>19.35568</v>
      </c>
      <c r="AD50">
        <v>0</v>
      </c>
      <c r="AE50">
        <v>47.470999999999997</v>
      </c>
      <c r="AF50">
        <v>8.8740000000000006</v>
      </c>
      <c r="AG50">
        <v>38.981999999999999</v>
      </c>
      <c r="AH50">
        <v>152.94049999999999</v>
      </c>
      <c r="AI50">
        <v>14.003</v>
      </c>
      <c r="AJ50">
        <v>0</v>
      </c>
      <c r="AK50">
        <v>50.5062</v>
      </c>
      <c r="AL50">
        <v>79.364599999999996</v>
      </c>
      <c r="AM50">
        <v>0</v>
      </c>
      <c r="AN50">
        <v>0.91823999999999995</v>
      </c>
      <c r="AO50">
        <v>28.224</v>
      </c>
      <c r="AP50">
        <v>9.4794</v>
      </c>
      <c r="AQ50">
        <v>0</v>
      </c>
      <c r="AR50">
        <v>44.16</v>
      </c>
      <c r="AS50">
        <v>30.939599999999999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76.859999999999985</v>
      </c>
      <c r="BA50">
        <f t="shared" si="1"/>
        <v>2384.2031400000001</v>
      </c>
      <c r="BB50">
        <v>47</v>
      </c>
      <c r="BD50">
        <v>22.5</v>
      </c>
      <c r="BE50">
        <v>7.34</v>
      </c>
      <c r="BF50">
        <v>1.46</v>
      </c>
      <c r="BG50">
        <v>4.0599999999999996</v>
      </c>
      <c r="BH50">
        <v>5.59</v>
      </c>
      <c r="BI50">
        <v>4.5999999999999996</v>
      </c>
      <c r="BJ50">
        <v>2.99</v>
      </c>
      <c r="BK50">
        <v>4.25</v>
      </c>
      <c r="BL50">
        <v>0.91</v>
      </c>
      <c r="BM50">
        <v>0</v>
      </c>
      <c r="BN50">
        <v>0.43</v>
      </c>
      <c r="BO50">
        <v>12.95</v>
      </c>
      <c r="BP50">
        <v>3.85</v>
      </c>
      <c r="BQ50">
        <v>4.41</v>
      </c>
      <c r="BR50">
        <v>1.08</v>
      </c>
      <c r="BS50">
        <v>0.44</v>
      </c>
      <c r="BT50">
        <v>0</v>
      </c>
      <c r="BU50">
        <v>0</v>
      </c>
      <c r="BV50">
        <v>0</v>
      </c>
      <c r="BW50">
        <f t="shared" si="2"/>
        <v>76.859999999999985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213.84819999999999</v>
      </c>
      <c r="L51">
        <v>492.22210000000001</v>
      </c>
      <c r="M51">
        <v>45</v>
      </c>
      <c r="N51">
        <v>118.125</v>
      </c>
      <c r="O51">
        <v>123.66562500000001</v>
      </c>
      <c r="P51">
        <v>108.75</v>
      </c>
      <c r="Q51">
        <v>21.82</v>
      </c>
      <c r="R51">
        <v>42.390099999999997</v>
      </c>
      <c r="S51">
        <v>26.3901</v>
      </c>
      <c r="T51">
        <v>0</v>
      </c>
      <c r="U51">
        <v>348.97500000000002</v>
      </c>
      <c r="V51">
        <v>20.73</v>
      </c>
      <c r="W51">
        <v>34.799309999999998</v>
      </c>
      <c r="X51">
        <v>147.515625</v>
      </c>
      <c r="Y51">
        <v>0</v>
      </c>
      <c r="Z51">
        <v>13.1076</v>
      </c>
      <c r="AA51">
        <v>42.14808</v>
      </c>
      <c r="AB51">
        <v>26.34008</v>
      </c>
      <c r="AC51">
        <v>19.35568</v>
      </c>
      <c r="AD51">
        <v>0</v>
      </c>
      <c r="AE51">
        <v>47.470999999999997</v>
      </c>
      <c r="AF51">
        <v>8.8740000000000006</v>
      </c>
      <c r="AG51">
        <v>38.981999999999999</v>
      </c>
      <c r="AH51">
        <v>152.94049999999999</v>
      </c>
      <c r="AI51">
        <v>2.5459999999999998</v>
      </c>
      <c r="AJ51">
        <v>0</v>
      </c>
      <c r="AK51">
        <v>50.5062</v>
      </c>
      <c r="AL51">
        <v>79.364599999999996</v>
      </c>
      <c r="AM51">
        <v>0</v>
      </c>
      <c r="AN51">
        <v>0.91823999999999995</v>
      </c>
      <c r="AO51">
        <v>28.224</v>
      </c>
      <c r="AP51">
        <v>9.4794</v>
      </c>
      <c r="AQ51">
        <v>0</v>
      </c>
      <c r="AR51">
        <v>52.44</v>
      </c>
      <c r="AS51">
        <v>30.939599999999999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76.629999999999981</v>
      </c>
      <c r="BA51">
        <f t="shared" si="1"/>
        <v>2439.4948400000003</v>
      </c>
      <c r="BB51">
        <v>48</v>
      </c>
      <c r="BD51">
        <v>22.5</v>
      </c>
      <c r="BE51">
        <v>7.34</v>
      </c>
      <c r="BF51">
        <v>1.23</v>
      </c>
      <c r="BG51">
        <v>4.0599999999999996</v>
      </c>
      <c r="BH51">
        <v>5.59</v>
      </c>
      <c r="BI51">
        <v>4.5999999999999996</v>
      </c>
      <c r="BJ51">
        <v>2.99</v>
      </c>
      <c r="BK51">
        <v>4.25</v>
      </c>
      <c r="BL51">
        <v>0.91</v>
      </c>
      <c r="BM51">
        <v>0</v>
      </c>
      <c r="BN51">
        <v>0.43</v>
      </c>
      <c r="BO51">
        <v>12.95</v>
      </c>
      <c r="BP51">
        <v>3.85</v>
      </c>
      <c r="BQ51">
        <v>4.41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76.629999999999981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213.84819999999999</v>
      </c>
      <c r="L52">
        <v>492.22210000000001</v>
      </c>
      <c r="M52">
        <v>45</v>
      </c>
      <c r="N52">
        <v>118.125</v>
      </c>
      <c r="O52">
        <v>123.66562500000001</v>
      </c>
      <c r="P52">
        <v>108.75</v>
      </c>
      <c r="Q52">
        <v>21.82</v>
      </c>
      <c r="R52">
        <v>42.390099999999997</v>
      </c>
      <c r="S52">
        <v>26.3901</v>
      </c>
      <c r="T52">
        <v>0</v>
      </c>
      <c r="U52">
        <v>348.97500000000002</v>
      </c>
      <c r="V52">
        <v>20.73</v>
      </c>
      <c r="W52">
        <v>34.799309999999998</v>
      </c>
      <c r="X52">
        <v>147.515625</v>
      </c>
      <c r="Y52">
        <v>0</v>
      </c>
      <c r="Z52">
        <v>13.1076</v>
      </c>
      <c r="AA52">
        <v>42.14808</v>
      </c>
      <c r="AB52">
        <v>26.34008</v>
      </c>
      <c r="AC52">
        <v>19.35568</v>
      </c>
      <c r="AD52">
        <v>0</v>
      </c>
      <c r="AE52">
        <v>47.470999999999997</v>
      </c>
      <c r="AF52">
        <v>8.8740000000000006</v>
      </c>
      <c r="AG52">
        <v>38.981999999999999</v>
      </c>
      <c r="AH52">
        <v>152.94049999999999</v>
      </c>
      <c r="AI52">
        <v>2.5459999999999998</v>
      </c>
      <c r="AJ52">
        <v>0</v>
      </c>
      <c r="AK52">
        <v>50.5062</v>
      </c>
      <c r="AL52">
        <v>79.364599999999996</v>
      </c>
      <c r="AM52">
        <v>0</v>
      </c>
      <c r="AN52">
        <v>0.91823999999999995</v>
      </c>
      <c r="AO52">
        <v>28.224</v>
      </c>
      <c r="AP52">
        <v>9.4794</v>
      </c>
      <c r="AQ52">
        <v>0</v>
      </c>
      <c r="AR52">
        <v>52.44</v>
      </c>
      <c r="AS52">
        <v>30.939599999999999</v>
      </c>
      <c r="AT52">
        <v>14.993072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76.859999999999985</v>
      </c>
      <c r="BA52">
        <f t="shared" si="1"/>
        <v>2439.7211120000006</v>
      </c>
      <c r="BB52">
        <v>49</v>
      </c>
      <c r="BD52">
        <v>22.5</v>
      </c>
      <c r="BE52">
        <v>7.34</v>
      </c>
      <c r="BF52">
        <v>1.46</v>
      </c>
      <c r="BG52">
        <v>4.0599999999999996</v>
      </c>
      <c r="BH52">
        <v>5.59</v>
      </c>
      <c r="BI52">
        <v>4.5999999999999996</v>
      </c>
      <c r="BJ52">
        <v>2.99</v>
      </c>
      <c r="BK52">
        <v>4.25</v>
      </c>
      <c r="BL52">
        <v>0.91</v>
      </c>
      <c r="BM52">
        <v>0</v>
      </c>
      <c r="BN52">
        <v>0.43</v>
      </c>
      <c r="BO52">
        <v>12.95</v>
      </c>
      <c r="BP52">
        <v>3.85</v>
      </c>
      <c r="BQ52">
        <v>4.41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76.859999999999985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211.9282</v>
      </c>
      <c r="L53">
        <v>396.07</v>
      </c>
      <c r="M53">
        <v>45</v>
      </c>
      <c r="N53">
        <v>118.125</v>
      </c>
      <c r="O53">
        <v>123.66562500000001</v>
      </c>
      <c r="P53">
        <v>109.5</v>
      </c>
      <c r="Q53">
        <v>21.82</v>
      </c>
      <c r="R53">
        <v>42.390099999999997</v>
      </c>
      <c r="S53">
        <v>26.3901</v>
      </c>
      <c r="T53">
        <v>0</v>
      </c>
      <c r="U53">
        <v>348.97500000000002</v>
      </c>
      <c r="V53">
        <v>20.73</v>
      </c>
      <c r="W53">
        <v>34.799309999999998</v>
      </c>
      <c r="X53">
        <v>147.515625</v>
      </c>
      <c r="Y53">
        <v>0</v>
      </c>
      <c r="Z53">
        <v>13.1076</v>
      </c>
      <c r="AA53">
        <v>42.14808</v>
      </c>
      <c r="AB53">
        <v>26.34008</v>
      </c>
      <c r="AC53">
        <v>19.35568</v>
      </c>
      <c r="AD53">
        <v>0</v>
      </c>
      <c r="AE53">
        <v>47.470999999999997</v>
      </c>
      <c r="AF53">
        <v>8.8740000000000006</v>
      </c>
      <c r="AG53">
        <v>38.981999999999999</v>
      </c>
      <c r="AH53">
        <v>152.94049999999999</v>
      </c>
      <c r="AI53">
        <v>2.5459999999999998</v>
      </c>
      <c r="AJ53">
        <v>0</v>
      </c>
      <c r="AK53">
        <v>50.5062</v>
      </c>
      <c r="AL53">
        <v>79.364599999999996</v>
      </c>
      <c r="AM53">
        <v>0</v>
      </c>
      <c r="AN53">
        <v>0.91823999999999995</v>
      </c>
      <c r="AO53">
        <v>28.224</v>
      </c>
      <c r="AP53">
        <v>9.4794</v>
      </c>
      <c r="AQ53">
        <v>0</v>
      </c>
      <c r="AR53">
        <v>52.44</v>
      </c>
      <c r="AS53">
        <v>30.939599999999999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75.84999999999998</v>
      </c>
      <c r="BA53">
        <f t="shared" si="1"/>
        <v>2341.3927400000002</v>
      </c>
      <c r="BB53">
        <v>50</v>
      </c>
      <c r="BD53">
        <v>22.5</v>
      </c>
      <c r="BE53">
        <v>7.34</v>
      </c>
      <c r="BF53">
        <v>0.45</v>
      </c>
      <c r="BG53">
        <v>4.0599999999999996</v>
      </c>
      <c r="BH53">
        <v>5.59</v>
      </c>
      <c r="BI53">
        <v>4.5999999999999996</v>
      </c>
      <c r="BJ53">
        <v>2.99</v>
      </c>
      <c r="BK53">
        <v>4.25</v>
      </c>
      <c r="BL53">
        <v>0.91</v>
      </c>
      <c r="BM53">
        <v>0</v>
      </c>
      <c r="BN53">
        <v>0.43</v>
      </c>
      <c r="BO53">
        <v>12.95</v>
      </c>
      <c r="BP53">
        <v>3.85</v>
      </c>
      <c r="BQ53">
        <v>4.41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75.84999999999998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175</v>
      </c>
      <c r="L54">
        <v>333.75</v>
      </c>
      <c r="M54">
        <v>45</v>
      </c>
      <c r="N54">
        <v>118.125</v>
      </c>
      <c r="O54">
        <v>123.66562500000001</v>
      </c>
      <c r="P54">
        <v>109.5</v>
      </c>
      <c r="Q54">
        <v>21.82</v>
      </c>
      <c r="R54">
        <v>42.390099999999997</v>
      </c>
      <c r="S54">
        <v>26.3901</v>
      </c>
      <c r="T54">
        <v>0</v>
      </c>
      <c r="U54">
        <v>348.97500000000002</v>
      </c>
      <c r="V54">
        <v>20.73</v>
      </c>
      <c r="W54">
        <v>34.799309999999998</v>
      </c>
      <c r="X54">
        <v>147.515625</v>
      </c>
      <c r="Y54">
        <v>0</v>
      </c>
      <c r="Z54">
        <v>13.1076</v>
      </c>
      <c r="AA54">
        <v>42.14808</v>
      </c>
      <c r="AB54">
        <v>26.34008</v>
      </c>
      <c r="AC54">
        <v>19.35568</v>
      </c>
      <c r="AD54">
        <v>0</v>
      </c>
      <c r="AE54">
        <v>47.470999999999997</v>
      </c>
      <c r="AF54">
        <v>8.8740000000000006</v>
      </c>
      <c r="AG54">
        <v>38.981999999999999</v>
      </c>
      <c r="AH54">
        <v>152.94049999999999</v>
      </c>
      <c r="AI54">
        <v>2.5459999999999998</v>
      </c>
      <c r="AJ54">
        <v>0</v>
      </c>
      <c r="AK54">
        <v>50.5062</v>
      </c>
      <c r="AL54">
        <v>79.364599999999996</v>
      </c>
      <c r="AM54">
        <v>0</v>
      </c>
      <c r="AN54">
        <v>0.91823999999999995</v>
      </c>
      <c r="AO54">
        <v>28.224</v>
      </c>
      <c r="AP54">
        <v>9.4794</v>
      </c>
      <c r="AQ54">
        <v>0</v>
      </c>
      <c r="AR54">
        <v>52.44</v>
      </c>
      <c r="AS54">
        <v>30.939599999999999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75.709999999999994</v>
      </c>
      <c r="BA54">
        <f t="shared" si="1"/>
        <v>2242.0045400000004</v>
      </c>
      <c r="BB54">
        <v>51</v>
      </c>
      <c r="BD54">
        <v>22.5</v>
      </c>
      <c r="BE54">
        <v>7.34</v>
      </c>
      <c r="BF54">
        <v>0.45</v>
      </c>
      <c r="BG54">
        <v>4.0599999999999996</v>
      </c>
      <c r="BH54">
        <v>5.59</v>
      </c>
      <c r="BI54">
        <v>4.5999999999999996</v>
      </c>
      <c r="BJ54">
        <v>2.99</v>
      </c>
      <c r="BK54">
        <v>4.1399999999999997</v>
      </c>
      <c r="BL54">
        <v>0.88</v>
      </c>
      <c r="BM54">
        <v>0</v>
      </c>
      <c r="BN54">
        <v>0.43</v>
      </c>
      <c r="BO54">
        <v>12.95</v>
      </c>
      <c r="BP54">
        <v>3.85</v>
      </c>
      <c r="BQ54">
        <v>4.41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75.709999999999994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109</v>
      </c>
      <c r="L55">
        <v>333.75</v>
      </c>
      <c r="M55">
        <v>45</v>
      </c>
      <c r="N55">
        <v>118.125</v>
      </c>
      <c r="O55">
        <v>123.66562500000001</v>
      </c>
      <c r="P55">
        <v>109.5</v>
      </c>
      <c r="Q55">
        <v>17.055599999999998</v>
      </c>
      <c r="R55">
        <v>31.314800000000002</v>
      </c>
      <c r="S55">
        <v>20.223600000000001</v>
      </c>
      <c r="T55">
        <v>0</v>
      </c>
      <c r="U55">
        <v>348.97500000000002</v>
      </c>
      <c r="V55">
        <v>14.37</v>
      </c>
      <c r="W55">
        <v>34.799309999999998</v>
      </c>
      <c r="X55">
        <v>147.515625</v>
      </c>
      <c r="Y55">
        <v>0</v>
      </c>
      <c r="Z55">
        <v>13.1076</v>
      </c>
      <c r="AA55">
        <v>28.09872</v>
      </c>
      <c r="AB55">
        <v>26.34008</v>
      </c>
      <c r="AC55">
        <v>19.35568</v>
      </c>
      <c r="AD55">
        <v>0</v>
      </c>
      <c r="AE55">
        <v>47.470999999999997</v>
      </c>
      <c r="AF55">
        <v>8.8740000000000006</v>
      </c>
      <c r="AG55">
        <v>38.981999999999999</v>
      </c>
      <c r="AH55">
        <v>152.94049999999999</v>
      </c>
      <c r="AI55">
        <v>14.003</v>
      </c>
      <c r="AJ55">
        <v>0</v>
      </c>
      <c r="AK55">
        <v>50.5062</v>
      </c>
      <c r="AL55">
        <v>79.364599999999996</v>
      </c>
      <c r="AM55">
        <v>0</v>
      </c>
      <c r="AN55">
        <v>0.91823999999999995</v>
      </c>
      <c r="AO55">
        <v>28.224</v>
      </c>
      <c r="AP55">
        <v>9.4794</v>
      </c>
      <c r="AQ55">
        <v>0</v>
      </c>
      <c r="AR55">
        <v>44.16</v>
      </c>
      <c r="AS55">
        <v>30.939599999999999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75.8</v>
      </c>
      <c r="BA55">
        <f t="shared" si="1"/>
        <v>2136.8559799999998</v>
      </c>
      <c r="BB55">
        <v>52</v>
      </c>
      <c r="BD55">
        <v>22.5</v>
      </c>
      <c r="BE55">
        <v>7.34</v>
      </c>
      <c r="BF55">
        <v>0.54</v>
      </c>
      <c r="BG55">
        <v>4.0599999999999996</v>
      </c>
      <c r="BH55">
        <v>5.59</v>
      </c>
      <c r="BI55">
        <v>4.5999999999999996</v>
      </c>
      <c r="BJ55">
        <v>2.99</v>
      </c>
      <c r="BK55">
        <v>4.1399999999999997</v>
      </c>
      <c r="BL55">
        <v>0.88</v>
      </c>
      <c r="BM55">
        <v>0</v>
      </c>
      <c r="BN55">
        <v>0.43</v>
      </c>
      <c r="BO55">
        <v>12.95</v>
      </c>
      <c r="BP55">
        <v>3.85</v>
      </c>
      <c r="BQ55">
        <v>4.41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75.8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128</v>
      </c>
      <c r="L56">
        <v>333.75</v>
      </c>
      <c r="M56">
        <v>45</v>
      </c>
      <c r="N56">
        <v>118.125</v>
      </c>
      <c r="O56">
        <v>123.66562500000001</v>
      </c>
      <c r="P56">
        <v>109.5</v>
      </c>
      <c r="Q56">
        <v>17.055599999999998</v>
      </c>
      <c r="R56">
        <v>31.314800000000002</v>
      </c>
      <c r="S56">
        <v>20.223600000000001</v>
      </c>
      <c r="T56">
        <v>0</v>
      </c>
      <c r="U56">
        <v>348.97500000000002</v>
      </c>
      <c r="V56">
        <v>14.37</v>
      </c>
      <c r="W56">
        <v>34.799309999999998</v>
      </c>
      <c r="X56">
        <v>147.515625</v>
      </c>
      <c r="Y56">
        <v>0</v>
      </c>
      <c r="Z56">
        <v>13.1076</v>
      </c>
      <c r="AA56">
        <v>14.04936</v>
      </c>
      <c r="AB56">
        <v>26.34008</v>
      </c>
      <c r="AC56">
        <v>19.35568</v>
      </c>
      <c r="AD56">
        <v>0</v>
      </c>
      <c r="AE56">
        <v>47.470999999999997</v>
      </c>
      <c r="AF56">
        <v>8.8740000000000006</v>
      </c>
      <c r="AG56">
        <v>38.981999999999999</v>
      </c>
      <c r="AH56">
        <v>152.94049999999999</v>
      </c>
      <c r="AI56">
        <v>14.003</v>
      </c>
      <c r="AJ56">
        <v>0</v>
      </c>
      <c r="AK56">
        <v>50.5062</v>
      </c>
      <c r="AL56">
        <v>79.364599999999996</v>
      </c>
      <c r="AM56">
        <v>0</v>
      </c>
      <c r="AN56">
        <v>0.91823999999999995</v>
      </c>
      <c r="AO56">
        <v>28.224</v>
      </c>
      <c r="AP56">
        <v>9.4794</v>
      </c>
      <c r="AQ56">
        <v>0</v>
      </c>
      <c r="AR56">
        <v>44.16</v>
      </c>
      <c r="AS56">
        <v>30.939599999999999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75.8</v>
      </c>
      <c r="BA56">
        <f t="shared" si="1"/>
        <v>2141.8066199999998</v>
      </c>
      <c r="BB56">
        <v>53</v>
      </c>
      <c r="BD56">
        <v>22.5</v>
      </c>
      <c r="BE56">
        <v>7.34</v>
      </c>
      <c r="BF56">
        <v>0.54</v>
      </c>
      <c r="BG56">
        <v>4.0599999999999996</v>
      </c>
      <c r="BH56">
        <v>5.59</v>
      </c>
      <c r="BI56">
        <v>4.5999999999999996</v>
      </c>
      <c r="BJ56">
        <v>2.99</v>
      </c>
      <c r="BK56">
        <v>4.1399999999999997</v>
      </c>
      <c r="BL56">
        <v>0.88</v>
      </c>
      <c r="BM56">
        <v>0</v>
      </c>
      <c r="BN56">
        <v>0.43</v>
      </c>
      <c r="BO56">
        <v>12.95</v>
      </c>
      <c r="BP56">
        <v>3.85</v>
      </c>
      <c r="BQ56">
        <v>4.41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75.8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149</v>
      </c>
      <c r="L57">
        <v>333.75</v>
      </c>
      <c r="M57">
        <v>45</v>
      </c>
      <c r="N57">
        <v>118.125</v>
      </c>
      <c r="O57">
        <v>123.66562500000001</v>
      </c>
      <c r="P57">
        <v>109.5</v>
      </c>
      <c r="Q57">
        <v>17.055599999999998</v>
      </c>
      <c r="R57">
        <v>31.314800000000002</v>
      </c>
      <c r="S57">
        <v>20.223600000000001</v>
      </c>
      <c r="T57">
        <v>0</v>
      </c>
      <c r="U57">
        <v>348.97500000000002</v>
      </c>
      <c r="V57">
        <v>14.37</v>
      </c>
      <c r="W57">
        <v>34.799309999999998</v>
      </c>
      <c r="X57">
        <v>147.515625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0</v>
      </c>
      <c r="AE57">
        <v>47.470999999999997</v>
      </c>
      <c r="AF57">
        <v>8.8740000000000006</v>
      </c>
      <c r="AG57">
        <v>38.981999999999999</v>
      </c>
      <c r="AH57">
        <v>152.94049999999999</v>
      </c>
      <c r="AI57">
        <v>14.003</v>
      </c>
      <c r="AJ57">
        <v>0</v>
      </c>
      <c r="AK57">
        <v>50.5062</v>
      </c>
      <c r="AL57">
        <v>79.364599999999996</v>
      </c>
      <c r="AM57">
        <v>0</v>
      </c>
      <c r="AN57">
        <v>0.91823999999999995</v>
      </c>
      <c r="AO57">
        <v>28.224</v>
      </c>
      <c r="AP57">
        <v>9.4794</v>
      </c>
      <c r="AQ57">
        <v>0</v>
      </c>
      <c r="AR57">
        <v>44.16</v>
      </c>
      <c r="AS57">
        <v>30.939599999999999</v>
      </c>
      <c r="AT57">
        <v>14.024469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75.8</v>
      </c>
      <c r="BA57">
        <f t="shared" si="1"/>
        <v>2147.7849289999999</v>
      </c>
      <c r="BB57">
        <v>54</v>
      </c>
      <c r="BD57">
        <v>22.5</v>
      </c>
      <c r="BE57">
        <v>7.34</v>
      </c>
      <c r="BF57">
        <v>0.54</v>
      </c>
      <c r="BG57">
        <v>4.0599999999999996</v>
      </c>
      <c r="BH57">
        <v>5.59</v>
      </c>
      <c r="BI57">
        <v>4.5999999999999996</v>
      </c>
      <c r="BJ57">
        <v>2.99</v>
      </c>
      <c r="BK57">
        <v>4.1399999999999997</v>
      </c>
      <c r="BL57">
        <v>0.88</v>
      </c>
      <c r="BM57">
        <v>0</v>
      </c>
      <c r="BN57">
        <v>0.43</v>
      </c>
      <c r="BO57">
        <v>12.95</v>
      </c>
      <c r="BP57">
        <v>3.85</v>
      </c>
      <c r="BQ57">
        <v>4.41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75.8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131.9528</v>
      </c>
      <c r="L58">
        <v>343</v>
      </c>
      <c r="M58">
        <v>45</v>
      </c>
      <c r="N58">
        <v>118.125</v>
      </c>
      <c r="O58">
        <v>123.66562500000001</v>
      </c>
      <c r="P58">
        <v>109.5</v>
      </c>
      <c r="Q58">
        <v>21.82</v>
      </c>
      <c r="R58">
        <v>42.390099999999997</v>
      </c>
      <c r="S58">
        <v>26.3901</v>
      </c>
      <c r="T58">
        <v>0</v>
      </c>
      <c r="U58">
        <v>348.97500000000002</v>
      </c>
      <c r="V58">
        <v>20.73</v>
      </c>
      <c r="W58">
        <v>34.799309999999998</v>
      </c>
      <c r="X58">
        <v>147.515625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0</v>
      </c>
      <c r="AE58">
        <v>47.470999999999997</v>
      </c>
      <c r="AF58">
        <v>8.8740000000000006</v>
      </c>
      <c r="AG58">
        <v>38.981999999999999</v>
      </c>
      <c r="AH58">
        <v>152.94049999999999</v>
      </c>
      <c r="AI58">
        <v>14.003</v>
      </c>
      <c r="AJ58">
        <v>0</v>
      </c>
      <c r="AK58">
        <v>50.5062</v>
      </c>
      <c r="AL58">
        <v>79.364599999999996</v>
      </c>
      <c r="AM58">
        <v>0</v>
      </c>
      <c r="AN58">
        <v>0.91823999999999995</v>
      </c>
      <c r="AO58">
        <v>28.224</v>
      </c>
      <c r="AP58">
        <v>9.4794</v>
      </c>
      <c r="AQ58">
        <v>0</v>
      </c>
      <c r="AR58">
        <v>44.16</v>
      </c>
      <c r="AS58">
        <v>30.939599999999999</v>
      </c>
      <c r="AT58">
        <v>14.500677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75.789999999999992</v>
      </c>
      <c r="BA58">
        <f t="shared" si="1"/>
        <v>2168.8201369999997</v>
      </c>
      <c r="BB58">
        <v>55</v>
      </c>
      <c r="BD58">
        <v>22.5</v>
      </c>
      <c r="BE58">
        <v>7.34</v>
      </c>
      <c r="BF58">
        <v>0.53</v>
      </c>
      <c r="BG58">
        <v>4.0599999999999996</v>
      </c>
      <c r="BH58">
        <v>5.59</v>
      </c>
      <c r="BI58">
        <v>4.5999999999999996</v>
      </c>
      <c r="BJ58">
        <v>2.99</v>
      </c>
      <c r="BK58">
        <v>4.1399999999999997</v>
      </c>
      <c r="BL58">
        <v>0.88</v>
      </c>
      <c r="BM58">
        <v>0</v>
      </c>
      <c r="BN58">
        <v>0.43</v>
      </c>
      <c r="BO58">
        <v>12.95</v>
      </c>
      <c r="BP58">
        <v>3.85</v>
      </c>
      <c r="BQ58">
        <v>4.41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75.789999999999992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188.74469999999999</v>
      </c>
      <c r="L59">
        <v>454.24970000000002</v>
      </c>
      <c r="M59">
        <v>45</v>
      </c>
      <c r="N59">
        <v>118.125</v>
      </c>
      <c r="O59">
        <v>123.66562500000001</v>
      </c>
      <c r="P59">
        <v>109.5</v>
      </c>
      <c r="Q59">
        <v>21.82</v>
      </c>
      <c r="R59">
        <v>42.390099999999997</v>
      </c>
      <c r="S59">
        <v>26.3901</v>
      </c>
      <c r="T59">
        <v>0</v>
      </c>
      <c r="U59">
        <v>348.97500000000002</v>
      </c>
      <c r="V59">
        <v>20.73</v>
      </c>
      <c r="W59">
        <v>34.799309999999998</v>
      </c>
      <c r="X59">
        <v>147.515625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0</v>
      </c>
      <c r="AE59">
        <v>47.470999999999997</v>
      </c>
      <c r="AF59">
        <v>8.8740000000000006</v>
      </c>
      <c r="AG59">
        <v>38.981999999999999</v>
      </c>
      <c r="AH59">
        <v>152.94049999999999</v>
      </c>
      <c r="AI59">
        <v>14.003</v>
      </c>
      <c r="AJ59">
        <v>0</v>
      </c>
      <c r="AK59">
        <v>50.5062</v>
      </c>
      <c r="AL59">
        <v>79.364599999999996</v>
      </c>
      <c r="AM59">
        <v>0</v>
      </c>
      <c r="AN59">
        <v>0.91823999999999995</v>
      </c>
      <c r="AO59">
        <v>28.224</v>
      </c>
      <c r="AP59">
        <v>9.4794</v>
      </c>
      <c r="AQ59">
        <v>0</v>
      </c>
      <c r="AR59">
        <v>44.16</v>
      </c>
      <c r="AS59">
        <v>30.939599999999999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75.86</v>
      </c>
      <c r="BA59">
        <f t="shared" si="1"/>
        <v>2337.4278600000002</v>
      </c>
      <c r="BB59">
        <v>56</v>
      </c>
      <c r="BD59">
        <v>22.5</v>
      </c>
      <c r="BE59">
        <v>7.34</v>
      </c>
      <c r="BF59">
        <v>0.6</v>
      </c>
      <c r="BG59">
        <v>4.0599999999999996</v>
      </c>
      <c r="BH59">
        <v>5.59</v>
      </c>
      <c r="BI59">
        <v>4.5999999999999996</v>
      </c>
      <c r="BJ59">
        <v>2.99</v>
      </c>
      <c r="BK59">
        <v>4.1399999999999997</v>
      </c>
      <c r="BL59">
        <v>0.88</v>
      </c>
      <c r="BM59">
        <v>0</v>
      </c>
      <c r="BN59">
        <v>0.43</v>
      </c>
      <c r="BO59">
        <v>12.95</v>
      </c>
      <c r="BP59">
        <v>3.85</v>
      </c>
      <c r="BQ59">
        <v>4.41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75.86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454.24970000000002</v>
      </c>
      <c r="M60">
        <v>45</v>
      </c>
      <c r="N60">
        <v>118.125</v>
      </c>
      <c r="O60">
        <v>123.66562500000001</v>
      </c>
      <c r="P60">
        <v>109.5</v>
      </c>
      <c r="Q60">
        <v>21.82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34.799309999999998</v>
      </c>
      <c r="X60">
        <v>147.515625</v>
      </c>
      <c r="Y60">
        <v>0</v>
      </c>
      <c r="Z60">
        <v>13.1076</v>
      </c>
      <c r="AA60">
        <v>0</v>
      </c>
      <c r="AB60">
        <v>26.34008</v>
      </c>
      <c r="AC60">
        <v>19.35568</v>
      </c>
      <c r="AD60">
        <v>0</v>
      </c>
      <c r="AE60">
        <v>47.470999999999997</v>
      </c>
      <c r="AF60">
        <v>8.8740000000000006</v>
      </c>
      <c r="AG60">
        <v>38.981999999999999</v>
      </c>
      <c r="AH60">
        <v>152.94049999999999</v>
      </c>
      <c r="AI60">
        <v>14.003</v>
      </c>
      <c r="AJ60">
        <v>0</v>
      </c>
      <c r="AK60">
        <v>50.5062</v>
      </c>
      <c r="AL60">
        <v>79.364599999999996</v>
      </c>
      <c r="AM60">
        <v>0</v>
      </c>
      <c r="AN60">
        <v>0.91823999999999995</v>
      </c>
      <c r="AO60">
        <v>28.224</v>
      </c>
      <c r="AP60">
        <v>9.4794</v>
      </c>
      <c r="AQ60">
        <v>0</v>
      </c>
      <c r="AR60">
        <v>44.16</v>
      </c>
      <c r="AS60">
        <v>30.939599999999999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75.36</v>
      </c>
      <c r="BA60">
        <f t="shared" si="1"/>
        <v>2363.71326</v>
      </c>
      <c r="BB60">
        <v>57</v>
      </c>
      <c r="BD60">
        <v>22.5</v>
      </c>
      <c r="BE60">
        <v>7.34</v>
      </c>
      <c r="BF60">
        <v>0.6</v>
      </c>
      <c r="BG60">
        <v>4.0599999999999996</v>
      </c>
      <c r="BH60">
        <v>5.59</v>
      </c>
      <c r="BI60">
        <v>4.5999999999999996</v>
      </c>
      <c r="BJ60">
        <v>2.99</v>
      </c>
      <c r="BK60">
        <v>4.1399999999999997</v>
      </c>
      <c r="BL60">
        <v>0.88</v>
      </c>
      <c r="BM60">
        <v>0</v>
      </c>
      <c r="BN60">
        <v>0.43</v>
      </c>
      <c r="BO60">
        <v>12.45</v>
      </c>
      <c r="BP60">
        <v>3.85</v>
      </c>
      <c r="BQ60">
        <v>4.41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75.36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530.85209999999995</v>
      </c>
      <c r="M61">
        <v>45</v>
      </c>
      <c r="N61">
        <v>118.125</v>
      </c>
      <c r="O61">
        <v>123.66562500000001</v>
      </c>
      <c r="P61">
        <v>109.5</v>
      </c>
      <c r="Q61">
        <v>21.82</v>
      </c>
      <c r="R61">
        <v>42.390099999999997</v>
      </c>
      <c r="S61">
        <v>26.3901</v>
      </c>
      <c r="T61">
        <v>0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13.1076</v>
      </c>
      <c r="AA61">
        <v>0</v>
      </c>
      <c r="AB61">
        <v>26.34008</v>
      </c>
      <c r="AC61">
        <v>19.35568</v>
      </c>
      <c r="AD61">
        <v>0</v>
      </c>
      <c r="AE61">
        <v>47.470999999999997</v>
      </c>
      <c r="AF61">
        <v>8.8740000000000006</v>
      </c>
      <c r="AG61">
        <v>38.981999999999999</v>
      </c>
      <c r="AH61">
        <v>152.94049999999999</v>
      </c>
      <c r="AI61">
        <v>14.003</v>
      </c>
      <c r="AJ61">
        <v>0</v>
      </c>
      <c r="AK61">
        <v>50.5062</v>
      </c>
      <c r="AL61">
        <v>79.364599999999996</v>
      </c>
      <c r="AM61">
        <v>0</v>
      </c>
      <c r="AN61">
        <v>0.91823999999999995</v>
      </c>
      <c r="AO61">
        <v>28.224</v>
      </c>
      <c r="AP61">
        <v>9.4794</v>
      </c>
      <c r="AQ61">
        <v>0</v>
      </c>
      <c r="AR61">
        <v>44.16</v>
      </c>
      <c r="AS61">
        <v>30.939599999999999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75.459999999999994</v>
      </c>
      <c r="BA61">
        <f t="shared" si="1"/>
        <v>2440.4156600000006</v>
      </c>
      <c r="BB61">
        <v>58</v>
      </c>
      <c r="BD61">
        <v>22.5</v>
      </c>
      <c r="BE61">
        <v>7.34</v>
      </c>
      <c r="BF61">
        <v>0.7</v>
      </c>
      <c r="BG61">
        <v>4.0599999999999996</v>
      </c>
      <c r="BH61">
        <v>5.59</v>
      </c>
      <c r="BI61">
        <v>4.5999999999999996</v>
      </c>
      <c r="BJ61">
        <v>2.99</v>
      </c>
      <c r="BK61">
        <v>4.1399999999999997</v>
      </c>
      <c r="BL61">
        <v>0.88</v>
      </c>
      <c r="BM61">
        <v>0</v>
      </c>
      <c r="BN61">
        <v>0.43</v>
      </c>
      <c r="BO61">
        <v>12.45</v>
      </c>
      <c r="BP61">
        <v>3.85</v>
      </c>
      <c r="BQ61">
        <v>4.41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75.459999999999994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554.76969999999994</v>
      </c>
      <c r="M62">
        <v>45</v>
      </c>
      <c r="N62">
        <v>118.125</v>
      </c>
      <c r="O62">
        <v>123.66562500000001</v>
      </c>
      <c r="P62">
        <v>109.5</v>
      </c>
      <c r="Q62">
        <v>21.82</v>
      </c>
      <c r="R62">
        <v>42.390099999999997</v>
      </c>
      <c r="S62">
        <v>26.3901</v>
      </c>
      <c r="T62">
        <v>0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13.1076</v>
      </c>
      <c r="AA62">
        <v>0</v>
      </c>
      <c r="AB62">
        <v>26.34008</v>
      </c>
      <c r="AC62">
        <v>19.35568</v>
      </c>
      <c r="AD62">
        <v>0</v>
      </c>
      <c r="AE62">
        <v>47.470999999999997</v>
      </c>
      <c r="AF62">
        <v>8.8740000000000006</v>
      </c>
      <c r="AG62">
        <v>38.981999999999999</v>
      </c>
      <c r="AH62">
        <v>152.94049999999999</v>
      </c>
      <c r="AI62">
        <v>14.003</v>
      </c>
      <c r="AJ62">
        <v>0</v>
      </c>
      <c r="AK62">
        <v>50.5062</v>
      </c>
      <c r="AL62">
        <v>79.364599999999996</v>
      </c>
      <c r="AM62">
        <v>0</v>
      </c>
      <c r="AN62">
        <v>0.91823999999999995</v>
      </c>
      <c r="AO62">
        <v>28.224</v>
      </c>
      <c r="AP62">
        <v>9.4794</v>
      </c>
      <c r="AQ62">
        <v>0</v>
      </c>
      <c r="AR62">
        <v>44.16</v>
      </c>
      <c r="AS62">
        <v>30.939599999999999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75.359999999999985</v>
      </c>
      <c r="BA62">
        <f t="shared" si="1"/>
        <v>2464.2332600000004</v>
      </c>
      <c r="BB62">
        <v>59</v>
      </c>
      <c r="BD62">
        <v>22.5</v>
      </c>
      <c r="BE62">
        <v>7.34</v>
      </c>
      <c r="BF62">
        <v>0.7</v>
      </c>
      <c r="BG62">
        <v>4.0599999999999996</v>
      </c>
      <c r="BH62">
        <v>5.59</v>
      </c>
      <c r="BI62">
        <v>4.5999999999999996</v>
      </c>
      <c r="BJ62">
        <v>2.99</v>
      </c>
      <c r="BK62">
        <v>4.0599999999999996</v>
      </c>
      <c r="BL62">
        <v>0.86</v>
      </c>
      <c r="BM62">
        <v>0</v>
      </c>
      <c r="BN62">
        <v>0.43</v>
      </c>
      <c r="BO62">
        <v>12.45</v>
      </c>
      <c r="BP62">
        <v>3.85</v>
      </c>
      <c r="BQ62">
        <v>4.41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75.359999999999985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600.24770000000001</v>
      </c>
      <c r="M63">
        <v>45</v>
      </c>
      <c r="N63">
        <v>118.125</v>
      </c>
      <c r="O63">
        <v>123.66562500000001</v>
      </c>
      <c r="P63">
        <v>109.5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20.73</v>
      </c>
      <c r="W63">
        <v>34.799309999999998</v>
      </c>
      <c r="X63">
        <v>147.515625</v>
      </c>
      <c r="Y63">
        <v>0</v>
      </c>
      <c r="Z63">
        <v>13.1076</v>
      </c>
      <c r="AA63">
        <v>0</v>
      </c>
      <c r="AB63">
        <v>26.34008</v>
      </c>
      <c r="AC63">
        <v>19.35568</v>
      </c>
      <c r="AD63">
        <v>0</v>
      </c>
      <c r="AE63">
        <v>47.470999999999997</v>
      </c>
      <c r="AF63">
        <v>8.8740000000000006</v>
      </c>
      <c r="AG63">
        <v>38.981999999999999</v>
      </c>
      <c r="AH63">
        <v>152.94049999999999</v>
      </c>
      <c r="AI63">
        <v>14.003</v>
      </c>
      <c r="AJ63">
        <v>0</v>
      </c>
      <c r="AK63">
        <v>50.5062</v>
      </c>
      <c r="AL63">
        <v>79.364599999999996</v>
      </c>
      <c r="AM63">
        <v>0</v>
      </c>
      <c r="AN63">
        <v>0.91823999999999995</v>
      </c>
      <c r="AO63">
        <v>28.224</v>
      </c>
      <c r="AP63">
        <v>9.4794</v>
      </c>
      <c r="AQ63">
        <v>0</v>
      </c>
      <c r="AR63">
        <v>44.16</v>
      </c>
      <c r="AS63">
        <v>30.939599999999999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74.279999999999987</v>
      </c>
      <c r="BA63">
        <f t="shared" si="1"/>
        <v>2508.6312600000006</v>
      </c>
      <c r="BB63">
        <v>60</v>
      </c>
      <c r="BD63">
        <v>22.5</v>
      </c>
      <c r="BE63">
        <v>7.34</v>
      </c>
      <c r="BF63">
        <v>0.45</v>
      </c>
      <c r="BG63">
        <v>4.0599999999999996</v>
      </c>
      <c r="BH63">
        <v>5.59</v>
      </c>
      <c r="BI63">
        <v>4.5999999999999996</v>
      </c>
      <c r="BJ63">
        <v>2.99</v>
      </c>
      <c r="BK63">
        <v>4.0599999999999996</v>
      </c>
      <c r="BL63">
        <v>0.86</v>
      </c>
      <c r="BM63">
        <v>0</v>
      </c>
      <c r="BN63">
        <v>0.43</v>
      </c>
      <c r="BO63">
        <v>11.62</v>
      </c>
      <c r="BP63">
        <v>3.85</v>
      </c>
      <c r="BQ63">
        <v>4.41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74.279999999999987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618.31769999999995</v>
      </c>
      <c r="M64">
        <v>45</v>
      </c>
      <c r="N64">
        <v>118.125</v>
      </c>
      <c r="O64">
        <v>123.66562500000001</v>
      </c>
      <c r="P64">
        <v>109.5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20.73</v>
      </c>
      <c r="W64">
        <v>34.799309999999998</v>
      </c>
      <c r="X64">
        <v>147.515625</v>
      </c>
      <c r="Y64">
        <v>0</v>
      </c>
      <c r="Z64">
        <v>13.1076</v>
      </c>
      <c r="AA64">
        <v>0</v>
      </c>
      <c r="AB64">
        <v>26.34008</v>
      </c>
      <c r="AC64">
        <v>19.35568</v>
      </c>
      <c r="AD64">
        <v>0</v>
      </c>
      <c r="AE64">
        <v>47.470999999999997</v>
      </c>
      <c r="AF64">
        <v>8.8740000000000006</v>
      </c>
      <c r="AG64">
        <v>38.981999999999999</v>
      </c>
      <c r="AH64">
        <v>152.94049999999999</v>
      </c>
      <c r="AI64">
        <v>14.003</v>
      </c>
      <c r="AJ64">
        <v>0</v>
      </c>
      <c r="AK64">
        <v>50.5062</v>
      </c>
      <c r="AL64">
        <v>79.364599999999996</v>
      </c>
      <c r="AM64">
        <v>0</v>
      </c>
      <c r="AN64">
        <v>0.91823999999999995</v>
      </c>
      <c r="AO64">
        <v>28.224</v>
      </c>
      <c r="AP64">
        <v>9.4794</v>
      </c>
      <c r="AQ64">
        <v>0</v>
      </c>
      <c r="AR64">
        <v>44.16</v>
      </c>
      <c r="AS64">
        <v>30.939599999999999</v>
      </c>
      <c r="AT64">
        <v>14.887589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73.449999999999989</v>
      </c>
      <c r="BA64">
        <f t="shared" si="1"/>
        <v>2525.7620490000004</v>
      </c>
      <c r="BB64">
        <v>61</v>
      </c>
      <c r="BD64">
        <v>22.5</v>
      </c>
      <c r="BE64">
        <v>7.34</v>
      </c>
      <c r="BF64">
        <v>0.45</v>
      </c>
      <c r="BG64">
        <v>4.0599999999999996</v>
      </c>
      <c r="BH64">
        <v>5.59</v>
      </c>
      <c r="BI64">
        <v>4.5999999999999996</v>
      </c>
      <c r="BJ64">
        <v>2.99</v>
      </c>
      <c r="BK64">
        <v>4.0599999999999996</v>
      </c>
      <c r="BL64">
        <v>0.86</v>
      </c>
      <c r="BM64">
        <v>0</v>
      </c>
      <c r="BN64">
        <v>0.43</v>
      </c>
      <c r="BO64">
        <v>10.79</v>
      </c>
      <c r="BP64">
        <v>3.85</v>
      </c>
      <c r="BQ64">
        <v>4.41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73.449999999999989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648.89769999999999</v>
      </c>
      <c r="M65">
        <v>45</v>
      </c>
      <c r="N65">
        <v>118.125</v>
      </c>
      <c r="O65">
        <v>123.66562500000001</v>
      </c>
      <c r="P65">
        <v>109.5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34.799309999999998</v>
      </c>
      <c r="X65">
        <v>147.515625</v>
      </c>
      <c r="Y65">
        <v>0</v>
      </c>
      <c r="Z65">
        <v>13.1076</v>
      </c>
      <c r="AA65">
        <v>0</v>
      </c>
      <c r="AB65">
        <v>26.34008</v>
      </c>
      <c r="AC65">
        <v>19.35568</v>
      </c>
      <c r="AD65">
        <v>0</v>
      </c>
      <c r="AE65">
        <v>47.470999999999997</v>
      </c>
      <c r="AF65">
        <v>8.8740000000000006</v>
      </c>
      <c r="AG65">
        <v>38.981999999999999</v>
      </c>
      <c r="AH65">
        <v>152.94049999999999</v>
      </c>
      <c r="AI65">
        <v>3.1825000000000001</v>
      </c>
      <c r="AJ65">
        <v>0</v>
      </c>
      <c r="AK65">
        <v>50.5062</v>
      </c>
      <c r="AL65">
        <v>79.364599999999996</v>
      </c>
      <c r="AM65">
        <v>0</v>
      </c>
      <c r="AN65">
        <v>0.91823999999999995</v>
      </c>
      <c r="AO65">
        <v>28.224</v>
      </c>
      <c r="AP65">
        <v>9.4794</v>
      </c>
      <c r="AQ65">
        <v>0</v>
      </c>
      <c r="AR65">
        <v>44.16</v>
      </c>
      <c r="AS65">
        <v>30.939599999999999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73.029999999999987</v>
      </c>
      <c r="BA65">
        <f t="shared" si="1"/>
        <v>2545.2107600000004</v>
      </c>
      <c r="BB65">
        <v>62</v>
      </c>
      <c r="BD65">
        <v>22.5</v>
      </c>
      <c r="BE65">
        <v>7.34</v>
      </c>
      <c r="BF65">
        <v>0.45</v>
      </c>
      <c r="BG65">
        <v>4.0599999999999996</v>
      </c>
      <c r="BH65">
        <v>5.59</v>
      </c>
      <c r="BI65">
        <v>4.5999999999999996</v>
      </c>
      <c r="BJ65">
        <v>2.99</v>
      </c>
      <c r="BK65">
        <v>4.0599999999999996</v>
      </c>
      <c r="BL65">
        <v>0.86</v>
      </c>
      <c r="BM65">
        <v>0</v>
      </c>
      <c r="BN65">
        <v>0.43</v>
      </c>
      <c r="BO65">
        <v>10.37</v>
      </c>
      <c r="BP65">
        <v>3.85</v>
      </c>
      <c r="BQ65">
        <v>4.41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73.029999999999987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647.51769999999999</v>
      </c>
      <c r="M66">
        <v>45</v>
      </c>
      <c r="N66">
        <v>118.125</v>
      </c>
      <c r="O66">
        <v>123.66562500000001</v>
      </c>
      <c r="P66">
        <v>109.5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34.799309999999998</v>
      </c>
      <c r="X66">
        <v>147.515625</v>
      </c>
      <c r="Y66">
        <v>0</v>
      </c>
      <c r="Z66">
        <v>13.1076</v>
      </c>
      <c r="AA66">
        <v>0</v>
      </c>
      <c r="AB66">
        <v>26.34008</v>
      </c>
      <c r="AC66">
        <v>19.35568</v>
      </c>
      <c r="AD66">
        <v>0</v>
      </c>
      <c r="AE66">
        <v>47.470999999999997</v>
      </c>
      <c r="AF66">
        <v>8.8740000000000006</v>
      </c>
      <c r="AG66">
        <v>38.981999999999999</v>
      </c>
      <c r="AH66">
        <v>152.94049999999999</v>
      </c>
      <c r="AI66">
        <v>3.1825000000000001</v>
      </c>
      <c r="AJ66">
        <v>0</v>
      </c>
      <c r="AK66">
        <v>50.5062</v>
      </c>
      <c r="AL66">
        <v>79.364599999999996</v>
      </c>
      <c r="AM66">
        <v>0</v>
      </c>
      <c r="AN66">
        <v>0.91823999999999995</v>
      </c>
      <c r="AO66">
        <v>28.224</v>
      </c>
      <c r="AP66">
        <v>9.4794</v>
      </c>
      <c r="AQ66">
        <v>0</v>
      </c>
      <c r="AR66">
        <v>44.16</v>
      </c>
      <c r="AS66">
        <v>30.939599999999999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73.029999999999987</v>
      </c>
      <c r="BA66">
        <f t="shared" si="1"/>
        <v>2543.8307600000003</v>
      </c>
      <c r="BB66">
        <v>63</v>
      </c>
      <c r="BD66">
        <v>22.5</v>
      </c>
      <c r="BE66">
        <v>7.34</v>
      </c>
      <c r="BF66">
        <v>0.45</v>
      </c>
      <c r="BG66">
        <v>4.0599999999999996</v>
      </c>
      <c r="BH66">
        <v>5.59</v>
      </c>
      <c r="BI66">
        <v>4.5999999999999996</v>
      </c>
      <c r="BJ66">
        <v>2.99</v>
      </c>
      <c r="BK66">
        <v>4.0599999999999996</v>
      </c>
      <c r="BL66">
        <v>0.86</v>
      </c>
      <c r="BM66">
        <v>0</v>
      </c>
      <c r="BN66">
        <v>0.43</v>
      </c>
      <c r="BO66">
        <v>10.37</v>
      </c>
      <c r="BP66">
        <v>3.85</v>
      </c>
      <c r="BQ66">
        <v>4.41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73.029999999999987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1.68</v>
      </c>
      <c r="K67">
        <v>215.5301</v>
      </c>
      <c r="L67">
        <v>641.28769999999997</v>
      </c>
      <c r="M67">
        <v>45</v>
      </c>
      <c r="N67">
        <v>118.125</v>
      </c>
      <c r="O67">
        <v>123.66562500000001</v>
      </c>
      <c r="P67">
        <v>109.5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26.34008</v>
      </c>
      <c r="AC67">
        <v>19.35568</v>
      </c>
      <c r="AD67">
        <v>0</v>
      </c>
      <c r="AE67">
        <v>47.470999999999997</v>
      </c>
      <c r="AF67">
        <v>8.8740000000000006</v>
      </c>
      <c r="AG67">
        <v>38.981999999999999</v>
      </c>
      <c r="AH67">
        <v>152.94049999999999</v>
      </c>
      <c r="AI67">
        <v>3.1825000000000001</v>
      </c>
      <c r="AJ67">
        <v>0</v>
      </c>
      <c r="AK67">
        <v>50.5062</v>
      </c>
      <c r="AL67">
        <v>79.364599999999996</v>
      </c>
      <c r="AM67">
        <v>0</v>
      </c>
      <c r="AN67">
        <v>0.91823999999999995</v>
      </c>
      <c r="AO67">
        <v>28.224</v>
      </c>
      <c r="AP67">
        <v>9.4794</v>
      </c>
      <c r="AQ67">
        <v>0</v>
      </c>
      <c r="AR67">
        <v>44.16</v>
      </c>
      <c r="AS67">
        <v>30.939599999999999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73.029999999999987</v>
      </c>
      <c r="BA67">
        <f t="shared" si="1"/>
        <v>2532.72696</v>
      </c>
      <c r="BB67">
        <v>64</v>
      </c>
      <c r="BD67">
        <v>22.5</v>
      </c>
      <c r="BE67">
        <v>7.34</v>
      </c>
      <c r="BF67">
        <v>0.45</v>
      </c>
      <c r="BG67">
        <v>4.0599999999999996</v>
      </c>
      <c r="BH67">
        <v>5.59</v>
      </c>
      <c r="BI67">
        <v>4.5999999999999996</v>
      </c>
      <c r="BJ67">
        <v>2.99</v>
      </c>
      <c r="BK67">
        <v>4.0599999999999996</v>
      </c>
      <c r="BL67">
        <v>0.86</v>
      </c>
      <c r="BM67">
        <v>0</v>
      </c>
      <c r="BN67">
        <v>0.43</v>
      </c>
      <c r="BO67">
        <v>10.37</v>
      </c>
      <c r="BP67">
        <v>3.85</v>
      </c>
      <c r="BQ67">
        <v>4.41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73.029999999999987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1.0960000000000001</v>
      </c>
      <c r="K68">
        <v>215.5301</v>
      </c>
      <c r="L68">
        <v>653.15009999999995</v>
      </c>
      <c r="M68">
        <v>45</v>
      </c>
      <c r="N68">
        <v>118.125</v>
      </c>
      <c r="O68">
        <v>123.66562500000001</v>
      </c>
      <c r="P68">
        <v>109.5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26.34008</v>
      </c>
      <c r="AC68">
        <v>19.35568</v>
      </c>
      <c r="AD68">
        <v>0</v>
      </c>
      <c r="AE68">
        <v>47.470999999999997</v>
      </c>
      <c r="AF68">
        <v>8.8740000000000006</v>
      </c>
      <c r="AG68">
        <v>38.981999999999999</v>
      </c>
      <c r="AH68">
        <v>152.94049999999999</v>
      </c>
      <c r="AI68">
        <v>3.1825000000000001</v>
      </c>
      <c r="AJ68">
        <v>0</v>
      </c>
      <c r="AK68">
        <v>50.5062</v>
      </c>
      <c r="AL68">
        <v>79.364599999999996</v>
      </c>
      <c r="AM68">
        <v>0</v>
      </c>
      <c r="AN68">
        <v>0.91823999999999995</v>
      </c>
      <c r="AO68">
        <v>28.224</v>
      </c>
      <c r="AP68">
        <v>9.4794</v>
      </c>
      <c r="AQ68">
        <v>0</v>
      </c>
      <c r="AR68">
        <v>44.16</v>
      </c>
      <c r="AS68">
        <v>30.939599999999999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73.029999999999987</v>
      </c>
      <c r="BA68">
        <f t="shared" ref="BA68:BA99" si="4">SUM(B68:AZ68)</f>
        <v>2544.0053600000001</v>
      </c>
      <c r="BB68">
        <v>65</v>
      </c>
      <c r="BD68">
        <v>22.5</v>
      </c>
      <c r="BE68">
        <v>7.34</v>
      </c>
      <c r="BF68">
        <v>0.45</v>
      </c>
      <c r="BG68">
        <v>4.0599999999999996</v>
      </c>
      <c r="BH68">
        <v>5.59</v>
      </c>
      <c r="BI68">
        <v>4.5999999999999996</v>
      </c>
      <c r="BJ68">
        <v>2.99</v>
      </c>
      <c r="BK68">
        <v>4.0599999999999996</v>
      </c>
      <c r="BL68">
        <v>0.86</v>
      </c>
      <c r="BM68">
        <v>0</v>
      </c>
      <c r="BN68">
        <v>0.43</v>
      </c>
      <c r="BO68">
        <v>10.37</v>
      </c>
      <c r="BP68">
        <v>3.85</v>
      </c>
      <c r="BQ68">
        <v>4.41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73.029999999999987</v>
      </c>
    </row>
    <row r="69" spans="1:75">
      <c r="A69" t="s">
        <v>111</v>
      </c>
      <c r="B69">
        <v>0</v>
      </c>
      <c r="C69">
        <v>0</v>
      </c>
      <c r="D69">
        <v>1.29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45</v>
      </c>
      <c r="N69">
        <v>118.125</v>
      </c>
      <c r="O69">
        <v>123.66562500000001</v>
      </c>
      <c r="P69">
        <v>117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26.34008</v>
      </c>
      <c r="AC69">
        <v>19.35568</v>
      </c>
      <c r="AD69">
        <v>0</v>
      </c>
      <c r="AE69">
        <v>47.470999999999997</v>
      </c>
      <c r="AF69">
        <v>8.8740000000000006</v>
      </c>
      <c r="AG69">
        <v>38.981999999999999</v>
      </c>
      <c r="AH69">
        <v>152.94049999999999</v>
      </c>
      <c r="AI69">
        <v>3.1825000000000001</v>
      </c>
      <c r="AJ69">
        <v>0</v>
      </c>
      <c r="AK69">
        <v>50.5062</v>
      </c>
      <c r="AL69">
        <v>79.364599999999996</v>
      </c>
      <c r="AM69">
        <v>5.2786799999999996</v>
      </c>
      <c r="AN69">
        <v>0.91823999999999995</v>
      </c>
      <c r="AO69">
        <v>28.224</v>
      </c>
      <c r="AP69">
        <v>9.4794</v>
      </c>
      <c r="AQ69">
        <v>0</v>
      </c>
      <c r="AR69">
        <v>44.16</v>
      </c>
      <c r="AS69">
        <v>30.939599999999999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73.249999999999986</v>
      </c>
      <c r="BA69">
        <f t="shared" si="4"/>
        <v>2557.1980399999998</v>
      </c>
      <c r="BB69">
        <v>66</v>
      </c>
      <c r="BD69">
        <v>22.5</v>
      </c>
      <c r="BE69">
        <v>7.34</v>
      </c>
      <c r="BF69">
        <v>0.67</v>
      </c>
      <c r="BG69">
        <v>4.0599999999999996</v>
      </c>
      <c r="BH69">
        <v>5.59</v>
      </c>
      <c r="BI69">
        <v>4.5999999999999996</v>
      </c>
      <c r="BJ69">
        <v>2.99</v>
      </c>
      <c r="BK69">
        <v>4.0599999999999996</v>
      </c>
      <c r="BL69">
        <v>0.86</v>
      </c>
      <c r="BM69">
        <v>0</v>
      </c>
      <c r="BN69">
        <v>0.43</v>
      </c>
      <c r="BO69">
        <v>10.37</v>
      </c>
      <c r="BP69">
        <v>3.85</v>
      </c>
      <c r="BQ69">
        <v>4.41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73.249999999999986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45</v>
      </c>
      <c r="N70">
        <v>118.125</v>
      </c>
      <c r="O70">
        <v>123.66562500000001</v>
      </c>
      <c r="P70">
        <v>117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0</v>
      </c>
      <c r="AE70">
        <v>47.470999999999997</v>
      </c>
      <c r="AF70">
        <v>8.8740000000000006</v>
      </c>
      <c r="AG70">
        <v>38.981999999999999</v>
      </c>
      <c r="AH70">
        <v>152.94049999999999</v>
      </c>
      <c r="AI70">
        <v>3.1825000000000001</v>
      </c>
      <c r="AJ70">
        <v>0</v>
      </c>
      <c r="AK70">
        <v>50.5062</v>
      </c>
      <c r="AL70">
        <v>79.364599999999996</v>
      </c>
      <c r="AM70">
        <v>5.2786799999999996</v>
      </c>
      <c r="AN70">
        <v>0.91823999999999995</v>
      </c>
      <c r="AO70">
        <v>28.224</v>
      </c>
      <c r="AP70">
        <v>9.4794</v>
      </c>
      <c r="AQ70">
        <v>0</v>
      </c>
      <c r="AR70">
        <v>44.16</v>
      </c>
      <c r="AS70">
        <v>30.939599999999999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73.249999999999986</v>
      </c>
      <c r="BA70">
        <f t="shared" si="4"/>
        <v>2555.9080399999998</v>
      </c>
      <c r="BB70">
        <v>67</v>
      </c>
      <c r="BD70">
        <v>22.5</v>
      </c>
      <c r="BE70">
        <v>7.34</v>
      </c>
      <c r="BF70">
        <v>0.67</v>
      </c>
      <c r="BG70">
        <v>4.0599999999999996</v>
      </c>
      <c r="BH70">
        <v>5.59</v>
      </c>
      <c r="BI70">
        <v>4.5999999999999996</v>
      </c>
      <c r="BJ70">
        <v>2.99</v>
      </c>
      <c r="BK70">
        <v>4.0599999999999996</v>
      </c>
      <c r="BL70">
        <v>0.86</v>
      </c>
      <c r="BM70">
        <v>0</v>
      </c>
      <c r="BN70">
        <v>0.43</v>
      </c>
      <c r="BO70">
        <v>10.37</v>
      </c>
      <c r="BP70">
        <v>3.85</v>
      </c>
      <c r="BQ70">
        <v>4.41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73.249999999999986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1.67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45</v>
      </c>
      <c r="N71">
        <v>118.125</v>
      </c>
      <c r="O71">
        <v>123.66562500000001</v>
      </c>
      <c r="P71">
        <v>120.75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26.34008</v>
      </c>
      <c r="AC71">
        <v>19.35568</v>
      </c>
      <c r="AD71">
        <v>0</v>
      </c>
      <c r="AE71">
        <v>47.470999999999997</v>
      </c>
      <c r="AF71">
        <v>8.8740000000000006</v>
      </c>
      <c r="AG71">
        <v>38.981999999999999</v>
      </c>
      <c r="AH71">
        <v>152.94049999999999</v>
      </c>
      <c r="AI71">
        <v>14.003</v>
      </c>
      <c r="AJ71">
        <v>0</v>
      </c>
      <c r="AK71">
        <v>50.5062</v>
      </c>
      <c r="AL71">
        <v>79.364599999999996</v>
      </c>
      <c r="AM71">
        <v>10.557359999999999</v>
      </c>
      <c r="AN71">
        <v>0.91823999999999995</v>
      </c>
      <c r="AO71">
        <v>28.224</v>
      </c>
      <c r="AP71">
        <v>9.4794</v>
      </c>
      <c r="AQ71">
        <v>0</v>
      </c>
      <c r="AR71">
        <v>44.16</v>
      </c>
      <c r="AS71">
        <v>30.939599999999999</v>
      </c>
      <c r="AT71">
        <v>14.9968</v>
      </c>
      <c r="AU71">
        <v>0</v>
      </c>
      <c r="AV71">
        <v>0</v>
      </c>
      <c r="AW71">
        <v>0</v>
      </c>
      <c r="AX71">
        <v>2.78</v>
      </c>
      <c r="AY71">
        <v>0</v>
      </c>
      <c r="AZ71">
        <f t="shared" si="3"/>
        <v>72.38</v>
      </c>
      <c r="BA71">
        <f t="shared" si="4"/>
        <v>2579.3372200000003</v>
      </c>
      <c r="BB71">
        <v>68</v>
      </c>
      <c r="BD71">
        <v>22.5</v>
      </c>
      <c r="BE71">
        <v>7.34</v>
      </c>
      <c r="BF71">
        <v>0.62</v>
      </c>
      <c r="BG71">
        <v>4.0599999999999996</v>
      </c>
      <c r="BH71">
        <v>5.59</v>
      </c>
      <c r="BI71">
        <v>4.5999999999999996</v>
      </c>
      <c r="BJ71">
        <v>2.99</v>
      </c>
      <c r="BK71">
        <v>4.0599999999999996</v>
      </c>
      <c r="BL71">
        <v>0.86</v>
      </c>
      <c r="BM71">
        <v>0</v>
      </c>
      <c r="BN71">
        <v>0.43</v>
      </c>
      <c r="BO71">
        <v>9.5500000000000007</v>
      </c>
      <c r="BP71">
        <v>3.85</v>
      </c>
      <c r="BQ71">
        <v>4.41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72.38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1.67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45</v>
      </c>
      <c r="N72">
        <v>118.125</v>
      </c>
      <c r="O72">
        <v>123.66562500000001</v>
      </c>
      <c r="P72">
        <v>121.5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26.34008</v>
      </c>
      <c r="AC72">
        <v>19.35568</v>
      </c>
      <c r="AD72">
        <v>0</v>
      </c>
      <c r="AE72">
        <v>47.470999999999997</v>
      </c>
      <c r="AF72">
        <v>8.8740000000000006</v>
      </c>
      <c r="AG72">
        <v>38.981999999999999</v>
      </c>
      <c r="AH72">
        <v>152.94049999999999</v>
      </c>
      <c r="AI72">
        <v>14.003</v>
      </c>
      <c r="AJ72">
        <v>0</v>
      </c>
      <c r="AK72">
        <v>50.5062</v>
      </c>
      <c r="AL72">
        <v>79.364599999999996</v>
      </c>
      <c r="AM72">
        <v>10.557359999999999</v>
      </c>
      <c r="AN72">
        <v>0.91823999999999995</v>
      </c>
      <c r="AO72">
        <v>28.224</v>
      </c>
      <c r="AP72">
        <v>9.4794</v>
      </c>
      <c r="AQ72">
        <v>30.24</v>
      </c>
      <c r="AR72">
        <v>44.16</v>
      </c>
      <c r="AS72">
        <v>30.939599999999999</v>
      </c>
      <c r="AT72">
        <v>14.9968</v>
      </c>
      <c r="AU72">
        <v>0</v>
      </c>
      <c r="AV72">
        <v>0</v>
      </c>
      <c r="AW72">
        <v>0</v>
      </c>
      <c r="AX72">
        <v>2.78</v>
      </c>
      <c r="AY72">
        <v>0</v>
      </c>
      <c r="AZ72">
        <f t="shared" si="3"/>
        <v>72.38</v>
      </c>
      <c r="BA72">
        <f t="shared" si="4"/>
        <v>2610.3272200000001</v>
      </c>
      <c r="BB72">
        <v>69</v>
      </c>
      <c r="BD72">
        <v>22.5</v>
      </c>
      <c r="BE72">
        <v>7.34</v>
      </c>
      <c r="BF72">
        <v>0.62</v>
      </c>
      <c r="BG72">
        <v>4.0599999999999996</v>
      </c>
      <c r="BH72">
        <v>5.59</v>
      </c>
      <c r="BI72">
        <v>4.5999999999999996</v>
      </c>
      <c r="BJ72">
        <v>2.99</v>
      </c>
      <c r="BK72">
        <v>4.0599999999999996</v>
      </c>
      <c r="BL72">
        <v>0.86</v>
      </c>
      <c r="BM72">
        <v>0</v>
      </c>
      <c r="BN72">
        <v>0.43</v>
      </c>
      <c r="BO72">
        <v>9.5500000000000007</v>
      </c>
      <c r="BP72">
        <v>3.85</v>
      </c>
      <c r="BQ72">
        <v>4.41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72.38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1.67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45</v>
      </c>
      <c r="N73">
        <v>118.125</v>
      </c>
      <c r="O73">
        <v>123.66562500000001</v>
      </c>
      <c r="P73">
        <v>123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13.1076</v>
      </c>
      <c r="AA73">
        <v>14.04936</v>
      </c>
      <c r="AB73">
        <v>26.34008</v>
      </c>
      <c r="AC73">
        <v>19.35568</v>
      </c>
      <c r="AD73">
        <v>9.1149000000000004</v>
      </c>
      <c r="AE73">
        <v>47.470999999999997</v>
      </c>
      <c r="AF73">
        <v>8.8740000000000006</v>
      </c>
      <c r="AG73">
        <v>38.981999999999999</v>
      </c>
      <c r="AH73">
        <v>152.94049999999999</v>
      </c>
      <c r="AI73">
        <v>14.003</v>
      </c>
      <c r="AJ73">
        <v>0</v>
      </c>
      <c r="AK73">
        <v>50.5062</v>
      </c>
      <c r="AL73">
        <v>79.364599999999996</v>
      </c>
      <c r="AM73">
        <v>15.836040000000001</v>
      </c>
      <c r="AN73">
        <v>0.91823999999999995</v>
      </c>
      <c r="AO73">
        <v>28.224</v>
      </c>
      <c r="AP73">
        <v>9.4794</v>
      </c>
      <c r="AQ73">
        <v>31.122</v>
      </c>
      <c r="AR73">
        <v>44.16</v>
      </c>
      <c r="AS73">
        <v>30.266999999999999</v>
      </c>
      <c r="AT73">
        <v>14.9968</v>
      </c>
      <c r="AU73">
        <v>0</v>
      </c>
      <c r="AV73">
        <v>0</v>
      </c>
      <c r="AW73">
        <v>0</v>
      </c>
      <c r="AX73">
        <v>2.78</v>
      </c>
      <c r="AY73">
        <v>0</v>
      </c>
      <c r="AZ73">
        <f t="shared" si="3"/>
        <v>68.850000000000009</v>
      </c>
      <c r="BA73">
        <f t="shared" si="4"/>
        <v>2643.5033599999997</v>
      </c>
      <c r="BB73">
        <v>70</v>
      </c>
      <c r="BD73">
        <v>22.5</v>
      </c>
      <c r="BE73">
        <v>3.81</v>
      </c>
      <c r="BF73">
        <v>0.62</v>
      </c>
      <c r="BG73">
        <v>4.0599999999999996</v>
      </c>
      <c r="BH73">
        <v>5.59</v>
      </c>
      <c r="BI73">
        <v>4.5999999999999996</v>
      </c>
      <c r="BJ73">
        <v>2.99</v>
      </c>
      <c r="BK73">
        <v>4.0599999999999996</v>
      </c>
      <c r="BL73">
        <v>0.86</v>
      </c>
      <c r="BM73">
        <v>0</v>
      </c>
      <c r="BN73">
        <v>0.43</v>
      </c>
      <c r="BO73">
        <v>9.5500000000000007</v>
      </c>
      <c r="BP73">
        <v>3.85</v>
      </c>
      <c r="BQ73">
        <v>4.41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68.850000000000009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1.67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45</v>
      </c>
      <c r="N74">
        <v>118.125</v>
      </c>
      <c r="O74">
        <v>123.66562500000001</v>
      </c>
      <c r="P74">
        <v>123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13.1076</v>
      </c>
      <c r="AA74">
        <v>28.09872</v>
      </c>
      <c r="AB74">
        <v>26.34008</v>
      </c>
      <c r="AC74">
        <v>19.35568</v>
      </c>
      <c r="AD74">
        <v>18.229800000000001</v>
      </c>
      <c r="AE74">
        <v>47.470999999999997</v>
      </c>
      <c r="AF74">
        <v>8.8740000000000006</v>
      </c>
      <c r="AG74">
        <v>38.981999999999999</v>
      </c>
      <c r="AH74">
        <v>152.94049999999999</v>
      </c>
      <c r="AI74">
        <v>14.003</v>
      </c>
      <c r="AJ74">
        <v>0</v>
      </c>
      <c r="AK74">
        <v>50.5062</v>
      </c>
      <c r="AL74">
        <v>79.364599999999996</v>
      </c>
      <c r="AM74">
        <v>15.836040000000001</v>
      </c>
      <c r="AN74">
        <v>0.91823999999999995</v>
      </c>
      <c r="AO74">
        <v>28.224</v>
      </c>
      <c r="AP74">
        <v>9.4794</v>
      </c>
      <c r="AQ74">
        <v>37.799999999999997</v>
      </c>
      <c r="AR74">
        <v>44.16</v>
      </c>
      <c r="AS74">
        <v>30.266999999999999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68.850000000000009</v>
      </c>
      <c r="BA74">
        <f t="shared" si="4"/>
        <v>2670.5656199999999</v>
      </c>
      <c r="BB74">
        <v>71</v>
      </c>
      <c r="BD74">
        <v>22.5</v>
      </c>
      <c r="BE74">
        <v>3.81</v>
      </c>
      <c r="BF74">
        <v>0.62</v>
      </c>
      <c r="BG74">
        <v>4.0599999999999996</v>
      </c>
      <c r="BH74">
        <v>5.59</v>
      </c>
      <c r="BI74">
        <v>4.5999999999999996</v>
      </c>
      <c r="BJ74">
        <v>2.99</v>
      </c>
      <c r="BK74">
        <v>4.0599999999999996</v>
      </c>
      <c r="BL74">
        <v>0.86</v>
      </c>
      <c r="BM74">
        <v>0</v>
      </c>
      <c r="BN74">
        <v>0.43</v>
      </c>
      <c r="BO74">
        <v>9.5500000000000007</v>
      </c>
      <c r="BP74">
        <v>3.85</v>
      </c>
      <c r="BQ74">
        <v>4.41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68.850000000000009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45</v>
      </c>
      <c r="N75">
        <v>118.125</v>
      </c>
      <c r="O75">
        <v>123.66562500000001</v>
      </c>
      <c r="P75">
        <v>121.5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27.447738000000001</v>
      </c>
      <c r="AE75">
        <v>47.470999999999997</v>
      </c>
      <c r="AF75">
        <v>8.8740000000000006</v>
      </c>
      <c r="AG75">
        <v>38.981999999999999</v>
      </c>
      <c r="AH75">
        <v>152.94049999999999</v>
      </c>
      <c r="AI75">
        <v>3.1825000000000001</v>
      </c>
      <c r="AJ75">
        <v>0</v>
      </c>
      <c r="AK75">
        <v>50.5062</v>
      </c>
      <c r="AL75">
        <v>79.364599999999996</v>
      </c>
      <c r="AM75">
        <v>15.836040000000001</v>
      </c>
      <c r="AN75">
        <v>0.91823999999999995</v>
      </c>
      <c r="AO75">
        <v>28.224</v>
      </c>
      <c r="AP75">
        <v>9.4794</v>
      </c>
      <c r="AQ75">
        <v>46.052999999999997</v>
      </c>
      <c r="AR75">
        <v>52.44</v>
      </c>
      <c r="AS75">
        <v>30.266999999999999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68.280000000000015</v>
      </c>
      <c r="BA75">
        <f t="shared" si="4"/>
        <v>2695.8054179999999</v>
      </c>
      <c r="BB75">
        <v>72</v>
      </c>
      <c r="BD75">
        <v>22.5</v>
      </c>
      <c r="BE75">
        <v>3.73</v>
      </c>
      <c r="BF75">
        <v>0.64</v>
      </c>
      <c r="BG75">
        <v>3.94</v>
      </c>
      <c r="BH75">
        <v>5.59</v>
      </c>
      <c r="BI75">
        <v>4.5999999999999996</v>
      </c>
      <c r="BJ75">
        <v>2.99</v>
      </c>
      <c r="BK75">
        <v>4.0599999999999996</v>
      </c>
      <c r="BL75">
        <v>0.81</v>
      </c>
      <c r="BM75">
        <v>0</v>
      </c>
      <c r="BN75">
        <v>0.41</v>
      </c>
      <c r="BO75">
        <v>9.32</v>
      </c>
      <c r="BP75">
        <v>3.85</v>
      </c>
      <c r="BQ75">
        <v>4.28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68.280000000000015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45</v>
      </c>
      <c r="N76">
        <v>118.125</v>
      </c>
      <c r="O76">
        <v>123.66562500000001</v>
      </c>
      <c r="P76">
        <v>121.5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36.591700000000003</v>
      </c>
      <c r="AE76">
        <v>47.470999999999997</v>
      </c>
      <c r="AF76">
        <v>8.8740000000000006</v>
      </c>
      <c r="AG76">
        <v>38.981999999999999</v>
      </c>
      <c r="AH76">
        <v>152.94049999999999</v>
      </c>
      <c r="AI76">
        <v>3.1825000000000001</v>
      </c>
      <c r="AJ76">
        <v>0</v>
      </c>
      <c r="AK76">
        <v>50.5062</v>
      </c>
      <c r="AL76">
        <v>79.364599999999996</v>
      </c>
      <c r="AM76">
        <v>15.836040000000001</v>
      </c>
      <c r="AN76">
        <v>0.91823999999999995</v>
      </c>
      <c r="AO76">
        <v>28.224</v>
      </c>
      <c r="AP76">
        <v>9.4794</v>
      </c>
      <c r="AQ76">
        <v>46.683</v>
      </c>
      <c r="AR76">
        <v>52.44</v>
      </c>
      <c r="AS76">
        <v>30.266999999999999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68.280000000000015</v>
      </c>
      <c r="BA76">
        <f t="shared" si="4"/>
        <v>2705.5793800000001</v>
      </c>
      <c r="BB76">
        <v>73</v>
      </c>
      <c r="BD76">
        <v>22.5</v>
      </c>
      <c r="BE76">
        <v>3.73</v>
      </c>
      <c r="BF76">
        <v>0.64</v>
      </c>
      <c r="BG76">
        <v>3.94</v>
      </c>
      <c r="BH76">
        <v>5.59</v>
      </c>
      <c r="BI76">
        <v>4.5999999999999996</v>
      </c>
      <c r="BJ76">
        <v>2.99</v>
      </c>
      <c r="BK76">
        <v>4.0599999999999996</v>
      </c>
      <c r="BL76">
        <v>0.81</v>
      </c>
      <c r="BM76">
        <v>0</v>
      </c>
      <c r="BN76">
        <v>0.41</v>
      </c>
      <c r="BO76">
        <v>9.32</v>
      </c>
      <c r="BP76">
        <v>3.85</v>
      </c>
      <c r="BQ76">
        <v>4.28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68.280000000000015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45</v>
      </c>
      <c r="N77">
        <v>118.125</v>
      </c>
      <c r="O77">
        <v>123.66562500000001</v>
      </c>
      <c r="P77">
        <v>121.5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36.591700000000003</v>
      </c>
      <c r="AE77">
        <v>47.470999999999997</v>
      </c>
      <c r="AF77">
        <v>8.8740000000000006</v>
      </c>
      <c r="AG77">
        <v>38.981999999999999</v>
      </c>
      <c r="AH77">
        <v>152.94049999999999</v>
      </c>
      <c r="AI77">
        <v>3.1825000000000001</v>
      </c>
      <c r="AJ77">
        <v>0</v>
      </c>
      <c r="AK77">
        <v>50.5062</v>
      </c>
      <c r="AL77">
        <v>79.364599999999996</v>
      </c>
      <c r="AM77">
        <v>15.836040000000001</v>
      </c>
      <c r="AN77">
        <v>0.91823999999999995</v>
      </c>
      <c r="AO77">
        <v>28.224</v>
      </c>
      <c r="AP77">
        <v>9.4794</v>
      </c>
      <c r="AQ77">
        <v>47.502000000000002</v>
      </c>
      <c r="AR77">
        <v>52.44</v>
      </c>
      <c r="AS77">
        <v>30.939599999999999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68.280000000000015</v>
      </c>
      <c r="BA77">
        <f t="shared" si="4"/>
        <v>2707.0709800000004</v>
      </c>
      <c r="BB77">
        <v>74</v>
      </c>
      <c r="BD77">
        <v>22.5</v>
      </c>
      <c r="BE77">
        <v>3.73</v>
      </c>
      <c r="BF77">
        <v>0.64</v>
      </c>
      <c r="BG77">
        <v>3.94</v>
      </c>
      <c r="BH77">
        <v>5.59</v>
      </c>
      <c r="BI77">
        <v>4.5999999999999996</v>
      </c>
      <c r="BJ77">
        <v>2.99</v>
      </c>
      <c r="BK77">
        <v>4.0599999999999996</v>
      </c>
      <c r="BL77">
        <v>0.81</v>
      </c>
      <c r="BM77">
        <v>0</v>
      </c>
      <c r="BN77">
        <v>0.41</v>
      </c>
      <c r="BO77">
        <v>9.32</v>
      </c>
      <c r="BP77">
        <v>3.85</v>
      </c>
      <c r="BQ77">
        <v>4.28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68.280000000000015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45</v>
      </c>
      <c r="N78">
        <v>118.125</v>
      </c>
      <c r="O78">
        <v>123.66562500000001</v>
      </c>
      <c r="P78">
        <v>121.5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36.591700000000003</v>
      </c>
      <c r="AE78">
        <v>47.470999999999997</v>
      </c>
      <c r="AF78">
        <v>17.748000000000001</v>
      </c>
      <c r="AG78">
        <v>38.981999999999999</v>
      </c>
      <c r="AH78">
        <v>152.94049999999999</v>
      </c>
      <c r="AI78">
        <v>3.819</v>
      </c>
      <c r="AJ78">
        <v>0</v>
      </c>
      <c r="AK78">
        <v>50.5062</v>
      </c>
      <c r="AL78">
        <v>79.364599999999996</v>
      </c>
      <c r="AM78">
        <v>15.836040000000001</v>
      </c>
      <c r="AN78">
        <v>0.91823999999999995</v>
      </c>
      <c r="AO78">
        <v>28.224</v>
      </c>
      <c r="AP78">
        <v>9.4794</v>
      </c>
      <c r="AQ78">
        <v>60.920999999999999</v>
      </c>
      <c r="AR78">
        <v>52.44</v>
      </c>
      <c r="AS78">
        <v>30.939599999999999</v>
      </c>
      <c r="AT78">
        <v>13.841540999999999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68.280000000000015</v>
      </c>
      <c r="BA78">
        <f t="shared" si="4"/>
        <v>2728.8452210000005</v>
      </c>
      <c r="BB78">
        <v>75</v>
      </c>
      <c r="BD78">
        <v>22.5</v>
      </c>
      <c r="BE78">
        <v>3.73</v>
      </c>
      <c r="BF78">
        <v>0.64</v>
      </c>
      <c r="BG78">
        <v>3.94</v>
      </c>
      <c r="BH78">
        <v>5.59</v>
      </c>
      <c r="BI78">
        <v>4.5999999999999996</v>
      </c>
      <c r="BJ78">
        <v>2.99</v>
      </c>
      <c r="BK78">
        <v>4.0599999999999996</v>
      </c>
      <c r="BL78">
        <v>0.81</v>
      </c>
      <c r="BM78">
        <v>0</v>
      </c>
      <c r="BN78">
        <v>0.41</v>
      </c>
      <c r="BO78">
        <v>9.32</v>
      </c>
      <c r="BP78">
        <v>3.85</v>
      </c>
      <c r="BQ78">
        <v>4.28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68.280000000000015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45</v>
      </c>
      <c r="N79">
        <v>118.125</v>
      </c>
      <c r="O79">
        <v>123.66562500000001</v>
      </c>
      <c r="P79">
        <v>121.5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38.981999999999999</v>
      </c>
      <c r="AH79">
        <v>154.69245000000001</v>
      </c>
      <c r="AI79">
        <v>14.003</v>
      </c>
      <c r="AJ79">
        <v>0</v>
      </c>
      <c r="AK79">
        <v>50.5062</v>
      </c>
      <c r="AL79">
        <v>83.664000000000001</v>
      </c>
      <c r="AM79">
        <v>15.836040000000001</v>
      </c>
      <c r="AN79">
        <v>0.91823999999999995</v>
      </c>
      <c r="AO79">
        <v>28.224</v>
      </c>
      <c r="AP79">
        <v>9.4794</v>
      </c>
      <c r="AQ79">
        <v>62.244</v>
      </c>
      <c r="AR79">
        <v>44.16</v>
      </c>
      <c r="AS79">
        <v>30.939599999999999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68.42</v>
      </c>
      <c r="BA79">
        <f t="shared" si="4"/>
        <v>2790.7854700000012</v>
      </c>
      <c r="BB79">
        <v>76</v>
      </c>
      <c r="BD79">
        <v>22.5</v>
      </c>
      <c r="BE79">
        <v>3.73</v>
      </c>
      <c r="BF79">
        <v>0.66</v>
      </c>
      <c r="BG79">
        <v>3.94</v>
      </c>
      <c r="BH79">
        <v>5.59</v>
      </c>
      <c r="BI79">
        <v>4.5999999999999996</v>
      </c>
      <c r="BJ79">
        <v>2.99</v>
      </c>
      <c r="BK79">
        <v>4.18</v>
      </c>
      <c r="BL79">
        <v>0.81</v>
      </c>
      <c r="BM79">
        <v>0</v>
      </c>
      <c r="BN79">
        <v>0.41</v>
      </c>
      <c r="BO79">
        <v>9.32</v>
      </c>
      <c r="BP79">
        <v>3.85</v>
      </c>
      <c r="BQ79">
        <v>4.28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68.42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45</v>
      </c>
      <c r="N80">
        <v>118.125</v>
      </c>
      <c r="O80">
        <v>123.66562500000001</v>
      </c>
      <c r="P80">
        <v>121.5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38.981999999999999</v>
      </c>
      <c r="AH80">
        <v>154.69245000000001</v>
      </c>
      <c r="AI80">
        <v>66.195999999999998</v>
      </c>
      <c r="AJ80">
        <v>0</v>
      </c>
      <c r="AK80">
        <v>50.5062</v>
      </c>
      <c r="AL80">
        <v>83.664000000000001</v>
      </c>
      <c r="AM80">
        <v>15.836040000000001</v>
      </c>
      <c r="AN80">
        <v>0.91823999999999995</v>
      </c>
      <c r="AO80">
        <v>28.224</v>
      </c>
      <c r="AP80">
        <v>9.4794</v>
      </c>
      <c r="AQ80">
        <v>62.244</v>
      </c>
      <c r="AR80">
        <v>44.16</v>
      </c>
      <c r="AS80">
        <v>30.939599999999999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68.42</v>
      </c>
      <c r="BA80">
        <f t="shared" si="4"/>
        <v>2842.9784700000009</v>
      </c>
      <c r="BB80">
        <v>77</v>
      </c>
      <c r="BD80">
        <v>22.5</v>
      </c>
      <c r="BE80">
        <v>3.73</v>
      </c>
      <c r="BF80">
        <v>0.66</v>
      </c>
      <c r="BG80">
        <v>3.94</v>
      </c>
      <c r="BH80">
        <v>5.59</v>
      </c>
      <c r="BI80">
        <v>4.5999999999999996</v>
      </c>
      <c r="BJ80">
        <v>2.99</v>
      </c>
      <c r="BK80">
        <v>4.18</v>
      </c>
      <c r="BL80">
        <v>0.81</v>
      </c>
      <c r="BM80">
        <v>0</v>
      </c>
      <c r="BN80">
        <v>0.41</v>
      </c>
      <c r="BO80">
        <v>9.32</v>
      </c>
      <c r="BP80">
        <v>3.85</v>
      </c>
      <c r="BQ80">
        <v>4.28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68.42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45</v>
      </c>
      <c r="N81">
        <v>118.125</v>
      </c>
      <c r="O81">
        <v>123.66562500000001</v>
      </c>
      <c r="P81">
        <v>121.5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38.981999999999999</v>
      </c>
      <c r="AH81">
        <v>154.69245000000001</v>
      </c>
      <c r="AI81">
        <v>66.195999999999998</v>
      </c>
      <c r="AJ81">
        <v>0</v>
      </c>
      <c r="AK81">
        <v>50.5062</v>
      </c>
      <c r="AL81">
        <v>83.664000000000001</v>
      </c>
      <c r="AM81">
        <v>15.836040000000001</v>
      </c>
      <c r="AN81">
        <v>0.91823999999999995</v>
      </c>
      <c r="AO81">
        <v>28.224</v>
      </c>
      <c r="AP81">
        <v>9.4794</v>
      </c>
      <c r="AQ81">
        <v>62.244</v>
      </c>
      <c r="AR81">
        <v>44.16</v>
      </c>
      <c r="AS81">
        <v>30.939599999999999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68.460000000000008</v>
      </c>
      <c r="BA81">
        <f t="shared" si="4"/>
        <v>2843.0184700000009</v>
      </c>
      <c r="BB81">
        <v>78</v>
      </c>
      <c r="BD81">
        <v>22.5</v>
      </c>
      <c r="BE81">
        <v>3.73</v>
      </c>
      <c r="BF81">
        <v>0.7</v>
      </c>
      <c r="BG81">
        <v>3.94</v>
      </c>
      <c r="BH81">
        <v>5.59</v>
      </c>
      <c r="BI81">
        <v>4.5999999999999996</v>
      </c>
      <c r="BJ81">
        <v>2.99</v>
      </c>
      <c r="BK81">
        <v>4.18</v>
      </c>
      <c r="BL81">
        <v>0.81</v>
      </c>
      <c r="BM81">
        <v>0</v>
      </c>
      <c r="BN81">
        <v>0.41</v>
      </c>
      <c r="BO81">
        <v>9.32</v>
      </c>
      <c r="BP81">
        <v>3.85</v>
      </c>
      <c r="BQ81">
        <v>4.28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68.460000000000008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45</v>
      </c>
      <c r="N82">
        <v>118.125</v>
      </c>
      <c r="O82">
        <v>123.66562500000001</v>
      </c>
      <c r="P82">
        <v>121.5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38.981999999999999</v>
      </c>
      <c r="AH82">
        <v>154.69245000000001</v>
      </c>
      <c r="AI82">
        <v>66.195999999999998</v>
      </c>
      <c r="AJ82">
        <v>0</v>
      </c>
      <c r="AK82">
        <v>50.5062</v>
      </c>
      <c r="AL82">
        <v>83.664000000000001</v>
      </c>
      <c r="AM82">
        <v>15.836040000000001</v>
      </c>
      <c r="AN82">
        <v>0.91823999999999995</v>
      </c>
      <c r="AO82">
        <v>28.224</v>
      </c>
      <c r="AP82">
        <v>9.4794</v>
      </c>
      <c r="AQ82">
        <v>62.244</v>
      </c>
      <c r="AR82">
        <v>44.16</v>
      </c>
      <c r="AS82">
        <v>30.939599999999999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68.460000000000008</v>
      </c>
      <c r="BA82">
        <f t="shared" si="4"/>
        <v>2843.0184700000009</v>
      </c>
      <c r="BB82">
        <v>79</v>
      </c>
      <c r="BD82">
        <v>22.5</v>
      </c>
      <c r="BE82">
        <v>3.73</v>
      </c>
      <c r="BF82">
        <v>0.7</v>
      </c>
      <c r="BG82">
        <v>3.94</v>
      </c>
      <c r="BH82">
        <v>5.59</v>
      </c>
      <c r="BI82">
        <v>4.5999999999999996</v>
      </c>
      <c r="BJ82">
        <v>2.99</v>
      </c>
      <c r="BK82">
        <v>4.18</v>
      </c>
      <c r="BL82">
        <v>0.81</v>
      </c>
      <c r="BM82">
        <v>0</v>
      </c>
      <c r="BN82">
        <v>0.41</v>
      </c>
      <c r="BO82">
        <v>9.32</v>
      </c>
      <c r="BP82">
        <v>3.85</v>
      </c>
      <c r="BQ82">
        <v>4.28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68.460000000000008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45</v>
      </c>
      <c r="N83">
        <v>118.125</v>
      </c>
      <c r="O83">
        <v>123.66562500000001</v>
      </c>
      <c r="P83">
        <v>121.5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38.981999999999999</v>
      </c>
      <c r="AH83">
        <v>154.69245000000001</v>
      </c>
      <c r="AI83">
        <v>66.195999999999998</v>
      </c>
      <c r="AJ83">
        <v>0</v>
      </c>
      <c r="AK83">
        <v>50.5062</v>
      </c>
      <c r="AL83">
        <v>83.664000000000001</v>
      </c>
      <c r="AM83">
        <v>15.836040000000001</v>
      </c>
      <c r="AN83">
        <v>0.91823999999999995</v>
      </c>
      <c r="AO83">
        <v>28.224</v>
      </c>
      <c r="AP83">
        <v>9.4794</v>
      </c>
      <c r="AQ83">
        <v>62.244</v>
      </c>
      <c r="AR83">
        <v>44.16</v>
      </c>
      <c r="AS83">
        <v>30.939599999999999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68.460000000000008</v>
      </c>
      <c r="BA83">
        <f t="shared" si="4"/>
        <v>2843.0184700000009</v>
      </c>
      <c r="BB83">
        <v>80</v>
      </c>
      <c r="BD83">
        <v>22.5</v>
      </c>
      <c r="BE83">
        <v>3.73</v>
      </c>
      <c r="BF83">
        <v>0.7</v>
      </c>
      <c r="BG83">
        <v>3.94</v>
      </c>
      <c r="BH83">
        <v>5.59</v>
      </c>
      <c r="BI83">
        <v>4.5999999999999996</v>
      </c>
      <c r="BJ83">
        <v>2.99</v>
      </c>
      <c r="BK83">
        <v>4.18</v>
      </c>
      <c r="BL83">
        <v>0.81</v>
      </c>
      <c r="BM83">
        <v>0</v>
      </c>
      <c r="BN83">
        <v>0.41</v>
      </c>
      <c r="BO83">
        <v>9.32</v>
      </c>
      <c r="BP83">
        <v>3.85</v>
      </c>
      <c r="BQ83">
        <v>4.28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68.460000000000008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45</v>
      </c>
      <c r="N84">
        <v>118.125</v>
      </c>
      <c r="O84">
        <v>123.66562500000001</v>
      </c>
      <c r="P84">
        <v>121.5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38.981999999999999</v>
      </c>
      <c r="AH84">
        <v>154.69245000000001</v>
      </c>
      <c r="AI84">
        <v>66.195999999999998</v>
      </c>
      <c r="AJ84">
        <v>0</v>
      </c>
      <c r="AK84">
        <v>50.5062</v>
      </c>
      <c r="AL84">
        <v>83.664000000000001</v>
      </c>
      <c r="AM84">
        <v>15.836040000000001</v>
      </c>
      <c r="AN84">
        <v>0.91823999999999995</v>
      </c>
      <c r="AO84">
        <v>28.224</v>
      </c>
      <c r="AP84">
        <v>9.4794</v>
      </c>
      <c r="AQ84">
        <v>62.244</v>
      </c>
      <c r="AR84">
        <v>44.16</v>
      </c>
      <c r="AS84">
        <v>30.939599999999999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68.460000000000008</v>
      </c>
      <c r="BA84">
        <f t="shared" si="4"/>
        <v>2843.0184700000009</v>
      </c>
      <c r="BB84">
        <v>81</v>
      </c>
      <c r="BD84">
        <v>22.5</v>
      </c>
      <c r="BE84">
        <v>3.73</v>
      </c>
      <c r="BF84">
        <v>0.7</v>
      </c>
      <c r="BG84">
        <v>3.94</v>
      </c>
      <c r="BH84">
        <v>5.59</v>
      </c>
      <c r="BI84">
        <v>4.5999999999999996</v>
      </c>
      <c r="BJ84">
        <v>2.99</v>
      </c>
      <c r="BK84">
        <v>4.18</v>
      </c>
      <c r="BL84">
        <v>0.81</v>
      </c>
      <c r="BM84">
        <v>0</v>
      </c>
      <c r="BN84">
        <v>0.41</v>
      </c>
      <c r="BO84">
        <v>9.32</v>
      </c>
      <c r="BP84">
        <v>3.85</v>
      </c>
      <c r="BQ84">
        <v>4.28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68.460000000000008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45</v>
      </c>
      <c r="N85">
        <v>118.125</v>
      </c>
      <c r="O85">
        <v>123.66562500000001</v>
      </c>
      <c r="P85">
        <v>121.5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38.981999999999999</v>
      </c>
      <c r="AH85">
        <v>154.69245000000001</v>
      </c>
      <c r="AI85">
        <v>66.195999999999998</v>
      </c>
      <c r="AJ85">
        <v>0</v>
      </c>
      <c r="AK85">
        <v>50.5062</v>
      </c>
      <c r="AL85">
        <v>83.664000000000001</v>
      </c>
      <c r="AM85">
        <v>15.836040000000001</v>
      </c>
      <c r="AN85">
        <v>0.91823999999999995</v>
      </c>
      <c r="AO85">
        <v>28.224</v>
      </c>
      <c r="AP85">
        <v>9.4794</v>
      </c>
      <c r="AQ85">
        <v>62.244</v>
      </c>
      <c r="AR85">
        <v>44.16</v>
      </c>
      <c r="AS85">
        <v>30.939599999999999</v>
      </c>
      <c r="AT85">
        <v>14.046688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68.34</v>
      </c>
      <c r="BA85">
        <f t="shared" si="4"/>
        <v>2841.948358000001</v>
      </c>
      <c r="BB85">
        <v>82</v>
      </c>
      <c r="BD85">
        <v>22.5</v>
      </c>
      <c r="BE85">
        <v>3.73</v>
      </c>
      <c r="BF85">
        <v>0.57999999999999996</v>
      </c>
      <c r="BG85">
        <v>3.94</v>
      </c>
      <c r="BH85">
        <v>5.59</v>
      </c>
      <c r="BI85">
        <v>4.5999999999999996</v>
      </c>
      <c r="BJ85">
        <v>2.99</v>
      </c>
      <c r="BK85">
        <v>4.18</v>
      </c>
      <c r="BL85">
        <v>0.81</v>
      </c>
      <c r="BM85">
        <v>0</v>
      </c>
      <c r="BN85">
        <v>0.41</v>
      </c>
      <c r="BO85">
        <v>9.32</v>
      </c>
      <c r="BP85">
        <v>3.85</v>
      </c>
      <c r="BQ85">
        <v>4.28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68.34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45</v>
      </c>
      <c r="N86">
        <v>118.125</v>
      </c>
      <c r="O86">
        <v>123.66562500000001</v>
      </c>
      <c r="P86">
        <v>121.5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38.981999999999999</v>
      </c>
      <c r="AH86">
        <v>154.69245000000001</v>
      </c>
      <c r="AI86">
        <v>7.6379999999999999</v>
      </c>
      <c r="AJ86">
        <v>0</v>
      </c>
      <c r="AK86">
        <v>50.5062</v>
      </c>
      <c r="AL86">
        <v>83.664000000000001</v>
      </c>
      <c r="AM86">
        <v>15.836040000000001</v>
      </c>
      <c r="AN86">
        <v>0.91823999999999995</v>
      </c>
      <c r="AO86">
        <v>28.224</v>
      </c>
      <c r="AP86">
        <v>9.4794</v>
      </c>
      <c r="AQ86">
        <v>62.244</v>
      </c>
      <c r="AR86">
        <v>44.16</v>
      </c>
      <c r="AS86">
        <v>30.939599999999999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68.400000000000006</v>
      </c>
      <c r="BA86">
        <f t="shared" si="4"/>
        <v>2784.400470000001</v>
      </c>
      <c r="BB86">
        <v>83</v>
      </c>
      <c r="BD86">
        <v>22.5</v>
      </c>
      <c r="BE86">
        <v>3.73</v>
      </c>
      <c r="BF86">
        <v>0.64</v>
      </c>
      <c r="BG86">
        <v>3.94</v>
      </c>
      <c r="BH86">
        <v>5.59</v>
      </c>
      <c r="BI86">
        <v>4.5999999999999996</v>
      </c>
      <c r="BJ86">
        <v>2.99</v>
      </c>
      <c r="BK86">
        <v>4.18</v>
      </c>
      <c r="BL86">
        <v>0.81</v>
      </c>
      <c r="BM86">
        <v>0</v>
      </c>
      <c r="BN86">
        <v>0.41</v>
      </c>
      <c r="BO86">
        <v>9.32</v>
      </c>
      <c r="BP86">
        <v>3.85</v>
      </c>
      <c r="BQ86">
        <v>4.28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68.400000000000006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45</v>
      </c>
      <c r="N87">
        <v>118.125</v>
      </c>
      <c r="O87">
        <v>123.66562500000001</v>
      </c>
      <c r="P87">
        <v>121.5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47.470999999999997</v>
      </c>
      <c r="AF87">
        <v>19.72</v>
      </c>
      <c r="AG87">
        <v>38.981999999999999</v>
      </c>
      <c r="AH87">
        <v>152.94049999999999</v>
      </c>
      <c r="AI87">
        <v>2.5459999999999998</v>
      </c>
      <c r="AJ87">
        <v>0</v>
      </c>
      <c r="AK87">
        <v>50.5062</v>
      </c>
      <c r="AL87">
        <v>79.364599999999996</v>
      </c>
      <c r="AM87">
        <v>15.836040000000001</v>
      </c>
      <c r="AN87">
        <v>0.91823999999999995</v>
      </c>
      <c r="AO87">
        <v>28.224</v>
      </c>
      <c r="AP87">
        <v>9.4794</v>
      </c>
      <c r="AQ87">
        <v>62.244</v>
      </c>
      <c r="AR87">
        <v>44.16</v>
      </c>
      <c r="AS87">
        <v>30.939599999999999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68.400000000000006</v>
      </c>
      <c r="BA87">
        <f t="shared" si="4"/>
        <v>2746.7396480000002</v>
      </c>
      <c r="BB87">
        <v>84</v>
      </c>
      <c r="BD87">
        <v>22.5</v>
      </c>
      <c r="BE87">
        <v>3.73</v>
      </c>
      <c r="BF87">
        <v>0.64</v>
      </c>
      <c r="BG87">
        <v>3.94</v>
      </c>
      <c r="BH87">
        <v>5.59</v>
      </c>
      <c r="BI87">
        <v>4.5999999999999996</v>
      </c>
      <c r="BJ87">
        <v>2.99</v>
      </c>
      <c r="BK87">
        <v>4.18</v>
      </c>
      <c r="BL87">
        <v>0.81</v>
      </c>
      <c r="BM87">
        <v>0</v>
      </c>
      <c r="BN87">
        <v>0.41</v>
      </c>
      <c r="BO87">
        <v>9.32</v>
      </c>
      <c r="BP87">
        <v>3.85</v>
      </c>
      <c r="BQ87">
        <v>4.28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68.400000000000006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45</v>
      </c>
      <c r="N88">
        <v>118.125</v>
      </c>
      <c r="O88">
        <v>123.66562500000001</v>
      </c>
      <c r="P88">
        <v>121.5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47.470999999999997</v>
      </c>
      <c r="AF88">
        <v>19.72</v>
      </c>
      <c r="AG88">
        <v>38.981999999999999</v>
      </c>
      <c r="AH88">
        <v>152.94049999999999</v>
      </c>
      <c r="AI88">
        <v>14.003</v>
      </c>
      <c r="AJ88">
        <v>0</v>
      </c>
      <c r="AK88">
        <v>50.5062</v>
      </c>
      <c r="AL88">
        <v>79.364599999999996</v>
      </c>
      <c r="AM88">
        <v>15.836040000000001</v>
      </c>
      <c r="AN88">
        <v>0.91823999999999995</v>
      </c>
      <c r="AO88">
        <v>28.224</v>
      </c>
      <c r="AP88">
        <v>9.4794</v>
      </c>
      <c r="AQ88">
        <v>62.244</v>
      </c>
      <c r="AR88">
        <v>44.16</v>
      </c>
      <c r="AS88">
        <v>30.939599999999999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68.460000000000008</v>
      </c>
      <c r="BA88">
        <f t="shared" si="4"/>
        <v>2758.2566480000005</v>
      </c>
      <c r="BB88">
        <v>85</v>
      </c>
      <c r="BD88">
        <v>22.5</v>
      </c>
      <c r="BE88">
        <v>3.73</v>
      </c>
      <c r="BF88">
        <v>0.7</v>
      </c>
      <c r="BG88">
        <v>3.94</v>
      </c>
      <c r="BH88">
        <v>5.59</v>
      </c>
      <c r="BI88">
        <v>4.5999999999999996</v>
      </c>
      <c r="BJ88">
        <v>2.99</v>
      </c>
      <c r="BK88">
        <v>4.18</v>
      </c>
      <c r="BL88">
        <v>0.81</v>
      </c>
      <c r="BM88">
        <v>0</v>
      </c>
      <c r="BN88">
        <v>0.41</v>
      </c>
      <c r="BO88">
        <v>9.32</v>
      </c>
      <c r="BP88">
        <v>3.85</v>
      </c>
      <c r="BQ88">
        <v>4.28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68.460000000000008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45</v>
      </c>
      <c r="N89">
        <v>118.125</v>
      </c>
      <c r="O89">
        <v>123.66562500000001</v>
      </c>
      <c r="P89">
        <v>121.5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47.470999999999997</v>
      </c>
      <c r="AF89">
        <v>19.72</v>
      </c>
      <c r="AG89">
        <v>38.981999999999999</v>
      </c>
      <c r="AH89">
        <v>152.94049999999999</v>
      </c>
      <c r="AI89">
        <v>14.003</v>
      </c>
      <c r="AJ89">
        <v>0</v>
      </c>
      <c r="AK89">
        <v>50.5062</v>
      </c>
      <c r="AL89">
        <v>79.364599999999996</v>
      </c>
      <c r="AM89">
        <v>15.836040000000001</v>
      </c>
      <c r="AN89">
        <v>0.91823999999999995</v>
      </c>
      <c r="AO89">
        <v>28.224</v>
      </c>
      <c r="AP89">
        <v>9.4794</v>
      </c>
      <c r="AQ89">
        <v>62.244</v>
      </c>
      <c r="AR89">
        <v>44.16</v>
      </c>
      <c r="AS89">
        <v>30.939599999999999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68.400000000000006</v>
      </c>
      <c r="BA89">
        <f t="shared" si="4"/>
        <v>2758.1966480000006</v>
      </c>
      <c r="BB89">
        <v>86</v>
      </c>
      <c r="BD89">
        <v>22.5</v>
      </c>
      <c r="BE89">
        <v>3.73</v>
      </c>
      <c r="BF89">
        <v>0.64</v>
      </c>
      <c r="BG89">
        <v>3.94</v>
      </c>
      <c r="BH89">
        <v>5.59</v>
      </c>
      <c r="BI89">
        <v>4.5999999999999996</v>
      </c>
      <c r="BJ89">
        <v>2.99</v>
      </c>
      <c r="BK89">
        <v>4.18</v>
      </c>
      <c r="BL89">
        <v>0.81</v>
      </c>
      <c r="BM89">
        <v>0</v>
      </c>
      <c r="BN89">
        <v>0.41</v>
      </c>
      <c r="BO89">
        <v>9.32</v>
      </c>
      <c r="BP89">
        <v>3.85</v>
      </c>
      <c r="BQ89">
        <v>4.28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68.400000000000006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45</v>
      </c>
      <c r="N90">
        <v>118.125</v>
      </c>
      <c r="O90">
        <v>123.66562500000001</v>
      </c>
      <c r="P90">
        <v>121.5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47.470999999999997</v>
      </c>
      <c r="AF90">
        <v>19.72</v>
      </c>
      <c r="AG90">
        <v>38.981999999999999</v>
      </c>
      <c r="AH90">
        <v>152.94049999999999</v>
      </c>
      <c r="AI90">
        <v>14.003</v>
      </c>
      <c r="AJ90">
        <v>0</v>
      </c>
      <c r="AK90">
        <v>50.5062</v>
      </c>
      <c r="AL90">
        <v>79.364599999999996</v>
      </c>
      <c r="AM90">
        <v>15.836040000000001</v>
      </c>
      <c r="AN90">
        <v>0.91823999999999995</v>
      </c>
      <c r="AO90">
        <v>28.224</v>
      </c>
      <c r="AP90">
        <v>9.4794</v>
      </c>
      <c r="AQ90">
        <v>62.244</v>
      </c>
      <c r="AR90">
        <v>44.16</v>
      </c>
      <c r="AS90">
        <v>30.939599999999999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68.400000000000006</v>
      </c>
      <c r="BA90">
        <f t="shared" si="4"/>
        <v>2758.1966480000006</v>
      </c>
      <c r="BB90">
        <v>87</v>
      </c>
      <c r="BD90">
        <v>22.5</v>
      </c>
      <c r="BE90">
        <v>3.73</v>
      </c>
      <c r="BF90">
        <v>0.64</v>
      </c>
      <c r="BG90">
        <v>3.94</v>
      </c>
      <c r="BH90">
        <v>5.59</v>
      </c>
      <c r="BI90">
        <v>4.5999999999999996</v>
      </c>
      <c r="BJ90">
        <v>2.99</v>
      </c>
      <c r="BK90">
        <v>4.18</v>
      </c>
      <c r="BL90">
        <v>0.81</v>
      </c>
      <c r="BM90">
        <v>0</v>
      </c>
      <c r="BN90">
        <v>0.41</v>
      </c>
      <c r="BO90">
        <v>9.32</v>
      </c>
      <c r="BP90">
        <v>3.85</v>
      </c>
      <c r="BQ90">
        <v>4.28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68.400000000000006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45</v>
      </c>
      <c r="N91">
        <v>118.125</v>
      </c>
      <c r="O91">
        <v>123.66562500000001</v>
      </c>
      <c r="P91">
        <v>121.5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38.981999999999999</v>
      </c>
      <c r="AH91">
        <v>154.69245000000001</v>
      </c>
      <c r="AI91">
        <v>14.003</v>
      </c>
      <c r="AJ91">
        <v>0</v>
      </c>
      <c r="AK91">
        <v>50.5062</v>
      </c>
      <c r="AL91">
        <v>83.664000000000001</v>
      </c>
      <c r="AM91">
        <v>15.836040000000001</v>
      </c>
      <c r="AN91">
        <v>0.91823999999999995</v>
      </c>
      <c r="AO91">
        <v>28.224</v>
      </c>
      <c r="AP91">
        <v>9.4794</v>
      </c>
      <c r="AQ91">
        <v>62.244</v>
      </c>
      <c r="AR91">
        <v>44.16</v>
      </c>
      <c r="AS91">
        <v>30.939599999999999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69.13</v>
      </c>
      <c r="BA91">
        <f t="shared" si="4"/>
        <v>2791.4954700000012</v>
      </c>
      <c r="BB91">
        <v>88</v>
      </c>
      <c r="BD91">
        <v>22.5</v>
      </c>
      <c r="BE91">
        <v>3.81</v>
      </c>
      <c r="BF91">
        <v>0.67</v>
      </c>
      <c r="BG91">
        <v>4.0599999999999996</v>
      </c>
      <c r="BH91">
        <v>5.59</v>
      </c>
      <c r="BI91">
        <v>4.5999999999999996</v>
      </c>
      <c r="BJ91">
        <v>2.99</v>
      </c>
      <c r="BK91">
        <v>4.2699999999999996</v>
      </c>
      <c r="BL91">
        <v>0.88</v>
      </c>
      <c r="BM91">
        <v>0</v>
      </c>
      <c r="BN91">
        <v>0.43</v>
      </c>
      <c r="BO91">
        <v>9.5500000000000007</v>
      </c>
      <c r="BP91">
        <v>3.85</v>
      </c>
      <c r="BQ91">
        <v>4.41</v>
      </c>
      <c r="BR91">
        <v>1.08</v>
      </c>
      <c r="BS91">
        <v>0.44</v>
      </c>
      <c r="BT91">
        <v>0</v>
      </c>
      <c r="BU91">
        <v>0</v>
      </c>
      <c r="BV91">
        <v>0</v>
      </c>
      <c r="BW91">
        <f t="shared" si="5"/>
        <v>69.13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45</v>
      </c>
      <c r="N92">
        <v>118.125</v>
      </c>
      <c r="O92">
        <v>123.66562500000001</v>
      </c>
      <c r="P92">
        <v>121.5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38.981999999999999</v>
      </c>
      <c r="AH92">
        <v>154.69245000000001</v>
      </c>
      <c r="AI92">
        <v>14.003</v>
      </c>
      <c r="AJ92">
        <v>0</v>
      </c>
      <c r="AK92">
        <v>50.5062</v>
      </c>
      <c r="AL92">
        <v>83.664000000000001</v>
      </c>
      <c r="AM92">
        <v>15.836040000000001</v>
      </c>
      <c r="AN92">
        <v>0.91823999999999995</v>
      </c>
      <c r="AO92">
        <v>28.224</v>
      </c>
      <c r="AP92">
        <v>9.4794</v>
      </c>
      <c r="AQ92">
        <v>62.244</v>
      </c>
      <c r="AR92">
        <v>44.16</v>
      </c>
      <c r="AS92">
        <v>30.939599999999999</v>
      </c>
      <c r="AT92">
        <v>14.762214999999999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69.13</v>
      </c>
      <c r="BA92">
        <f t="shared" si="4"/>
        <v>2791.2608850000015</v>
      </c>
      <c r="BB92">
        <v>89</v>
      </c>
      <c r="BD92">
        <v>22.5</v>
      </c>
      <c r="BE92">
        <v>3.81</v>
      </c>
      <c r="BF92">
        <v>0.67</v>
      </c>
      <c r="BG92">
        <v>4.0599999999999996</v>
      </c>
      <c r="BH92">
        <v>5.59</v>
      </c>
      <c r="BI92">
        <v>4.5999999999999996</v>
      </c>
      <c r="BJ92">
        <v>2.99</v>
      </c>
      <c r="BK92">
        <v>4.2699999999999996</v>
      </c>
      <c r="BL92">
        <v>0.88</v>
      </c>
      <c r="BM92">
        <v>0</v>
      </c>
      <c r="BN92">
        <v>0.43</v>
      </c>
      <c r="BO92">
        <v>9.5500000000000007</v>
      </c>
      <c r="BP92">
        <v>3.85</v>
      </c>
      <c r="BQ92">
        <v>4.41</v>
      </c>
      <c r="BR92">
        <v>1.08</v>
      </c>
      <c r="BS92">
        <v>0.44</v>
      </c>
      <c r="BT92">
        <v>0</v>
      </c>
      <c r="BU92">
        <v>0</v>
      </c>
      <c r="BV92">
        <v>0</v>
      </c>
      <c r="BW92">
        <f t="shared" si="5"/>
        <v>69.13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45</v>
      </c>
      <c r="N93">
        <v>118.125</v>
      </c>
      <c r="O93">
        <v>123.66562500000001</v>
      </c>
      <c r="P93">
        <v>121.5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38.981999999999999</v>
      </c>
      <c r="AH93">
        <v>154.69245000000001</v>
      </c>
      <c r="AI93">
        <v>15.276</v>
      </c>
      <c r="AJ93">
        <v>0</v>
      </c>
      <c r="AK93">
        <v>50.5062</v>
      </c>
      <c r="AL93">
        <v>83.664000000000001</v>
      </c>
      <c r="AM93">
        <v>15.836040000000001</v>
      </c>
      <c r="AN93">
        <v>0.91823999999999995</v>
      </c>
      <c r="AO93">
        <v>28.812000000000001</v>
      </c>
      <c r="AP93">
        <v>9.4794</v>
      </c>
      <c r="AQ93">
        <v>62.244</v>
      </c>
      <c r="AR93">
        <v>44.16</v>
      </c>
      <c r="AS93">
        <v>30.939599999999999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69.19</v>
      </c>
      <c r="BA93">
        <f t="shared" si="4"/>
        <v>2793.4164700000006</v>
      </c>
      <c r="BB93">
        <v>90</v>
      </c>
      <c r="BD93">
        <v>22.5</v>
      </c>
      <c r="BE93">
        <v>3.81</v>
      </c>
      <c r="BF93">
        <v>0.73</v>
      </c>
      <c r="BG93">
        <v>4.0599999999999996</v>
      </c>
      <c r="BH93">
        <v>5.59</v>
      </c>
      <c r="BI93">
        <v>4.5999999999999996</v>
      </c>
      <c r="BJ93">
        <v>2.99</v>
      </c>
      <c r="BK93">
        <v>4.2699999999999996</v>
      </c>
      <c r="BL93">
        <v>0.88</v>
      </c>
      <c r="BM93">
        <v>0</v>
      </c>
      <c r="BN93">
        <v>0.43</v>
      </c>
      <c r="BO93">
        <v>9.5500000000000007</v>
      </c>
      <c r="BP93">
        <v>3.85</v>
      </c>
      <c r="BQ93">
        <v>4.41</v>
      </c>
      <c r="BR93">
        <v>1.08</v>
      </c>
      <c r="BS93">
        <v>0.44</v>
      </c>
      <c r="BT93">
        <v>0</v>
      </c>
      <c r="BU93">
        <v>0</v>
      </c>
      <c r="BV93">
        <v>0</v>
      </c>
      <c r="BW93">
        <f t="shared" si="5"/>
        <v>69.19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45</v>
      </c>
      <c r="N94">
        <v>118.125</v>
      </c>
      <c r="O94">
        <v>123.66562500000001</v>
      </c>
      <c r="P94">
        <v>121.5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38.981999999999999</v>
      </c>
      <c r="AH94">
        <v>154.69245000000001</v>
      </c>
      <c r="AI94">
        <v>15.276</v>
      </c>
      <c r="AJ94">
        <v>0</v>
      </c>
      <c r="AK94">
        <v>50.5062</v>
      </c>
      <c r="AL94">
        <v>83.664000000000001</v>
      </c>
      <c r="AM94">
        <v>15.836040000000001</v>
      </c>
      <c r="AN94">
        <v>0.91823999999999995</v>
      </c>
      <c r="AO94">
        <v>28.812000000000001</v>
      </c>
      <c r="AP94">
        <v>9.4794</v>
      </c>
      <c r="AQ94">
        <v>62.244</v>
      </c>
      <c r="AR94">
        <v>44.16</v>
      </c>
      <c r="AS94">
        <v>30.939599999999999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69.09</v>
      </c>
      <c r="BA94">
        <f t="shared" si="4"/>
        <v>2793.3164700000007</v>
      </c>
      <c r="BB94">
        <v>91</v>
      </c>
      <c r="BD94">
        <v>22.5</v>
      </c>
      <c r="BE94">
        <v>3.81</v>
      </c>
      <c r="BF94">
        <v>0.73</v>
      </c>
      <c r="BG94">
        <v>4.0599999999999996</v>
      </c>
      <c r="BH94">
        <v>5.59</v>
      </c>
      <c r="BI94">
        <v>4.5999999999999996</v>
      </c>
      <c r="BJ94">
        <v>2.99</v>
      </c>
      <c r="BK94">
        <v>4.1900000000000004</v>
      </c>
      <c r="BL94">
        <v>0.86</v>
      </c>
      <c r="BM94">
        <v>0</v>
      </c>
      <c r="BN94">
        <v>0.43</v>
      </c>
      <c r="BO94">
        <v>9.5500000000000007</v>
      </c>
      <c r="BP94">
        <v>3.85</v>
      </c>
      <c r="BQ94">
        <v>4.41</v>
      </c>
      <c r="BR94">
        <v>1.08</v>
      </c>
      <c r="BS94">
        <v>0.44</v>
      </c>
      <c r="BT94">
        <v>0</v>
      </c>
      <c r="BU94">
        <v>0</v>
      </c>
      <c r="BV94">
        <v>0</v>
      </c>
      <c r="BW94">
        <f t="shared" si="5"/>
        <v>69.09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45</v>
      </c>
      <c r="N95">
        <v>118.125</v>
      </c>
      <c r="O95">
        <v>123.66562500000001</v>
      </c>
      <c r="P95">
        <v>121.5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47.470999999999997</v>
      </c>
      <c r="AF95">
        <v>9.0711999999999993</v>
      </c>
      <c r="AG95">
        <v>38.981999999999999</v>
      </c>
      <c r="AH95">
        <v>152.94049999999999</v>
      </c>
      <c r="AI95">
        <v>14.003</v>
      </c>
      <c r="AJ95">
        <v>0</v>
      </c>
      <c r="AK95">
        <v>50.5062</v>
      </c>
      <c r="AL95">
        <v>79.364599999999996</v>
      </c>
      <c r="AM95">
        <v>15.836040000000001</v>
      </c>
      <c r="AN95">
        <v>0.91823999999999995</v>
      </c>
      <c r="AO95">
        <v>28.812000000000001</v>
      </c>
      <c r="AP95">
        <v>9.4794</v>
      </c>
      <c r="AQ95">
        <v>62.244</v>
      </c>
      <c r="AR95">
        <v>44.16</v>
      </c>
      <c r="AS95">
        <v>30.939599999999999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69.09</v>
      </c>
      <c r="BA95">
        <f t="shared" si="4"/>
        <v>2755.3796480000001</v>
      </c>
      <c r="BB95">
        <v>92</v>
      </c>
      <c r="BD95">
        <v>22.5</v>
      </c>
      <c r="BE95">
        <v>3.81</v>
      </c>
      <c r="BF95">
        <v>0.73</v>
      </c>
      <c r="BG95">
        <v>4.0599999999999996</v>
      </c>
      <c r="BH95">
        <v>5.59</v>
      </c>
      <c r="BI95">
        <v>4.5999999999999996</v>
      </c>
      <c r="BJ95">
        <v>2.99</v>
      </c>
      <c r="BK95">
        <v>4.1900000000000004</v>
      </c>
      <c r="BL95">
        <v>0.86</v>
      </c>
      <c r="BM95">
        <v>0</v>
      </c>
      <c r="BN95">
        <v>0.43</v>
      </c>
      <c r="BO95">
        <v>9.5500000000000007</v>
      </c>
      <c r="BP95">
        <v>3.85</v>
      </c>
      <c r="BQ95">
        <v>4.41</v>
      </c>
      <c r="BR95">
        <v>1.08</v>
      </c>
      <c r="BS95">
        <v>0.44</v>
      </c>
      <c r="BT95">
        <v>0</v>
      </c>
      <c r="BU95">
        <v>0</v>
      </c>
      <c r="BV95">
        <v>0</v>
      </c>
      <c r="BW95">
        <f t="shared" si="5"/>
        <v>69.09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45</v>
      </c>
      <c r="N96">
        <v>118.125</v>
      </c>
      <c r="O96">
        <v>123.66562500000001</v>
      </c>
      <c r="P96">
        <v>121.5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47.470999999999997</v>
      </c>
      <c r="AF96">
        <v>8.8740000000000006</v>
      </c>
      <c r="AG96">
        <v>38.981999999999999</v>
      </c>
      <c r="AH96">
        <v>152.94049999999999</v>
      </c>
      <c r="AI96">
        <v>14.003</v>
      </c>
      <c r="AJ96">
        <v>0</v>
      </c>
      <c r="AK96">
        <v>50.5062</v>
      </c>
      <c r="AL96">
        <v>79.364599999999996</v>
      </c>
      <c r="AM96">
        <v>15.836040000000001</v>
      </c>
      <c r="AN96">
        <v>0.91823999999999995</v>
      </c>
      <c r="AO96">
        <v>28.812000000000001</v>
      </c>
      <c r="AP96">
        <v>9.4794</v>
      </c>
      <c r="AQ96">
        <v>62.244</v>
      </c>
      <c r="AR96">
        <v>44.16</v>
      </c>
      <c r="AS96">
        <v>30.939599999999999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69.09</v>
      </c>
      <c r="BA96">
        <f t="shared" si="4"/>
        <v>2755.182448</v>
      </c>
      <c r="BB96">
        <v>93</v>
      </c>
      <c r="BD96">
        <v>22.5</v>
      </c>
      <c r="BE96">
        <v>3.81</v>
      </c>
      <c r="BF96">
        <v>0.73</v>
      </c>
      <c r="BG96">
        <v>4.0599999999999996</v>
      </c>
      <c r="BH96">
        <v>5.59</v>
      </c>
      <c r="BI96">
        <v>4.5999999999999996</v>
      </c>
      <c r="BJ96">
        <v>2.99</v>
      </c>
      <c r="BK96">
        <v>4.1900000000000004</v>
      </c>
      <c r="BL96">
        <v>0.86</v>
      </c>
      <c r="BM96">
        <v>0</v>
      </c>
      <c r="BN96">
        <v>0.43</v>
      </c>
      <c r="BO96">
        <v>9.5500000000000007</v>
      </c>
      <c r="BP96">
        <v>3.85</v>
      </c>
      <c r="BQ96">
        <v>4.41</v>
      </c>
      <c r="BR96">
        <v>1.08</v>
      </c>
      <c r="BS96">
        <v>0.44</v>
      </c>
      <c r="BT96">
        <v>0</v>
      </c>
      <c r="BU96">
        <v>0</v>
      </c>
      <c r="BV96">
        <v>0</v>
      </c>
      <c r="BW96">
        <f t="shared" si="5"/>
        <v>69.09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45</v>
      </c>
      <c r="N97">
        <v>118.125</v>
      </c>
      <c r="O97">
        <v>123.66562500000001</v>
      </c>
      <c r="P97">
        <v>121.5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47.470999999999997</v>
      </c>
      <c r="AF97">
        <v>8.8740000000000006</v>
      </c>
      <c r="AG97">
        <v>38.981999999999999</v>
      </c>
      <c r="AH97">
        <v>152.94049999999999</v>
      </c>
      <c r="AI97">
        <v>14.003</v>
      </c>
      <c r="AJ97">
        <v>0</v>
      </c>
      <c r="AK97">
        <v>50.5062</v>
      </c>
      <c r="AL97">
        <v>79.364599999999996</v>
      </c>
      <c r="AM97">
        <v>15.836040000000001</v>
      </c>
      <c r="AN97">
        <v>0.91823999999999995</v>
      </c>
      <c r="AO97">
        <v>28.812000000000001</v>
      </c>
      <c r="AP97">
        <v>9.4794</v>
      </c>
      <c r="AQ97">
        <v>62.244</v>
      </c>
      <c r="AR97">
        <v>44.16</v>
      </c>
      <c r="AS97">
        <v>30.939599999999999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69.09</v>
      </c>
      <c r="BA97">
        <f t="shared" si="4"/>
        <v>2755.182448</v>
      </c>
      <c r="BB97">
        <v>94</v>
      </c>
      <c r="BD97">
        <v>22.5</v>
      </c>
      <c r="BE97">
        <v>3.81</v>
      </c>
      <c r="BF97">
        <v>0.73</v>
      </c>
      <c r="BG97">
        <v>4.0599999999999996</v>
      </c>
      <c r="BH97">
        <v>5.59</v>
      </c>
      <c r="BI97">
        <v>4.5999999999999996</v>
      </c>
      <c r="BJ97">
        <v>2.99</v>
      </c>
      <c r="BK97">
        <v>4.1900000000000004</v>
      </c>
      <c r="BL97">
        <v>0.86</v>
      </c>
      <c r="BM97">
        <v>0</v>
      </c>
      <c r="BN97">
        <v>0.43</v>
      </c>
      <c r="BO97">
        <v>9.5500000000000007</v>
      </c>
      <c r="BP97">
        <v>3.85</v>
      </c>
      <c r="BQ97">
        <v>4.41</v>
      </c>
      <c r="BR97">
        <v>1.08</v>
      </c>
      <c r="BS97">
        <v>0.44</v>
      </c>
      <c r="BT97">
        <v>0</v>
      </c>
      <c r="BU97">
        <v>0</v>
      </c>
      <c r="BV97">
        <v>0</v>
      </c>
      <c r="BW97">
        <f t="shared" si="5"/>
        <v>69.09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45</v>
      </c>
      <c r="N98">
        <v>118.125</v>
      </c>
      <c r="O98">
        <v>123.66562500000001</v>
      </c>
      <c r="P98">
        <v>121.5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47.470999999999997</v>
      </c>
      <c r="AF98">
        <v>8.8740000000000006</v>
      </c>
      <c r="AG98">
        <v>38.981999999999999</v>
      </c>
      <c r="AH98">
        <v>152.94049999999999</v>
      </c>
      <c r="AI98">
        <v>14.003</v>
      </c>
      <c r="AJ98">
        <v>0</v>
      </c>
      <c r="AK98">
        <v>50.5062</v>
      </c>
      <c r="AL98">
        <v>79.364599999999996</v>
      </c>
      <c r="AM98">
        <v>15.836040000000001</v>
      </c>
      <c r="AN98">
        <v>0.91823999999999995</v>
      </c>
      <c r="AO98">
        <v>28.812000000000001</v>
      </c>
      <c r="AP98">
        <v>9.4794</v>
      </c>
      <c r="AQ98">
        <v>62.244</v>
      </c>
      <c r="AR98">
        <v>44.16</v>
      </c>
      <c r="AS98">
        <v>30.939599999999999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69.09</v>
      </c>
      <c r="BA98">
        <f t="shared" si="4"/>
        <v>2755.182448</v>
      </c>
      <c r="BB98">
        <v>95</v>
      </c>
      <c r="BD98">
        <v>22.5</v>
      </c>
      <c r="BE98">
        <v>3.81</v>
      </c>
      <c r="BF98">
        <v>0.73</v>
      </c>
      <c r="BG98">
        <v>4.0599999999999996</v>
      </c>
      <c r="BH98">
        <v>5.59</v>
      </c>
      <c r="BI98">
        <v>4.5999999999999996</v>
      </c>
      <c r="BJ98">
        <v>2.99</v>
      </c>
      <c r="BK98">
        <v>4.1900000000000004</v>
      </c>
      <c r="BL98">
        <v>0.86</v>
      </c>
      <c r="BM98">
        <v>0</v>
      </c>
      <c r="BN98">
        <v>0.43</v>
      </c>
      <c r="BO98">
        <v>9.5500000000000007</v>
      </c>
      <c r="BP98">
        <v>3.85</v>
      </c>
      <c r="BQ98">
        <v>4.41</v>
      </c>
      <c r="BR98">
        <v>1.08</v>
      </c>
      <c r="BS98">
        <v>0.44</v>
      </c>
      <c r="BT98">
        <v>0</v>
      </c>
      <c r="BU98">
        <v>0</v>
      </c>
      <c r="BV98">
        <v>0</v>
      </c>
      <c r="BW98">
        <f t="shared" si="5"/>
        <v>69.09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3.2250000000000003E-4</v>
      </c>
      <c r="E99">
        <f t="shared" si="6"/>
        <v>0</v>
      </c>
      <c r="F99">
        <f t="shared" si="6"/>
        <v>0</v>
      </c>
      <c r="G99">
        <f t="shared" si="6"/>
        <v>1.6699999999999998E-3</v>
      </c>
      <c r="H99">
        <f t="shared" si="6"/>
        <v>0</v>
      </c>
      <c r="I99">
        <f t="shared" si="6"/>
        <v>0</v>
      </c>
      <c r="J99">
        <f t="shared" si="6"/>
        <v>6.9399999999999996E-4</v>
      </c>
      <c r="K99">
        <f t="shared" si="6"/>
        <v>5.0287917999999987</v>
      </c>
      <c r="L99">
        <f t="shared" si="6"/>
        <v>13.947916349999989</v>
      </c>
      <c r="M99">
        <f t="shared" si="6"/>
        <v>1.0662499999999999</v>
      </c>
      <c r="N99">
        <f t="shared" si="6"/>
        <v>2.835</v>
      </c>
      <c r="O99">
        <f t="shared" si="6"/>
        <v>2.9679749999999947</v>
      </c>
      <c r="P99">
        <f t="shared" si="6"/>
        <v>2.6983125000000001</v>
      </c>
      <c r="Q99">
        <f t="shared" si="6"/>
        <v>0.51603792499999934</v>
      </c>
      <c r="R99">
        <f t="shared" si="6"/>
        <v>1.0046382500000011</v>
      </c>
      <c r="S99">
        <f t="shared" si="6"/>
        <v>0.6258922500000007</v>
      </c>
      <c r="T99">
        <f t="shared" si="6"/>
        <v>0</v>
      </c>
      <c r="U99">
        <f t="shared" si="6"/>
        <v>8.3411999999999846</v>
      </c>
      <c r="V99">
        <f t="shared" si="6"/>
        <v>0.48683500000000007</v>
      </c>
      <c r="W99">
        <f t="shared" si="6"/>
        <v>0.8369242299999996</v>
      </c>
      <c r="X99">
        <f t="shared" si="6"/>
        <v>3.540375</v>
      </c>
      <c r="Y99">
        <f t="shared" si="6"/>
        <v>0</v>
      </c>
      <c r="Z99">
        <f t="shared" si="6"/>
        <v>0.33096690000000023</v>
      </c>
      <c r="AA99">
        <f t="shared" si="6"/>
        <v>0.65568498999999936</v>
      </c>
      <c r="AB99">
        <f t="shared" si="6"/>
        <v>0.82736643999999915</v>
      </c>
      <c r="AC99">
        <f t="shared" si="6"/>
        <v>0.58551823199999919</v>
      </c>
      <c r="AD99">
        <f t="shared" si="6"/>
        <v>0.42670875949999992</v>
      </c>
      <c r="AE99">
        <f t="shared" si="6"/>
        <v>1.1541431779999993</v>
      </c>
      <c r="AF99">
        <f t="shared" si="6"/>
        <v>0.28998260000000026</v>
      </c>
      <c r="AG99">
        <f t="shared" si="6"/>
        <v>0.9355679999999994</v>
      </c>
      <c r="AH99">
        <f t="shared" si="6"/>
        <v>3.6758278500000041</v>
      </c>
      <c r="AI99">
        <f t="shared" si="6"/>
        <v>0.40417750000000002</v>
      </c>
      <c r="AJ99">
        <f t="shared" si="6"/>
        <v>0</v>
      </c>
      <c r="AK99">
        <f t="shared" si="6"/>
        <v>1.2121487999999976</v>
      </c>
      <c r="AL99">
        <f t="shared" si="6"/>
        <v>1.9176485999999973</v>
      </c>
      <c r="AM99">
        <f t="shared" si="6"/>
        <v>0.17287677000000018</v>
      </c>
      <c r="AN99">
        <f t="shared" si="6"/>
        <v>2.1636029999999962E-2</v>
      </c>
      <c r="AO99">
        <f t="shared" si="6"/>
        <v>0.68516700000000008</v>
      </c>
      <c r="AP99">
        <f t="shared" si="6"/>
        <v>0.2522289000000007</v>
      </c>
      <c r="AQ99">
        <f t="shared" si="6"/>
        <v>0.54620999999999986</v>
      </c>
      <c r="AR99">
        <f t="shared" si="6"/>
        <v>1.084679999999999</v>
      </c>
      <c r="AS99">
        <f t="shared" si="6"/>
        <v>0.74510628000000045</v>
      </c>
      <c r="AT99">
        <f t="shared" si="6"/>
        <v>0.3509698784999995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2.085E-3</v>
      </c>
      <c r="AY99">
        <f t="shared" si="6"/>
        <v>0</v>
      </c>
      <c r="AZ99">
        <f t="shared" si="6"/>
        <v>1.7826899999999994</v>
      </c>
      <c r="BA99">
        <f t="shared" si="4"/>
        <v>61.958226512999978</v>
      </c>
      <c r="BD99">
        <f t="shared" ref="BD99:BW99" si="7">SUM(BD3:BD98)/4000</f>
        <v>0.5385350000000001</v>
      </c>
      <c r="BE99">
        <f t="shared" si="7"/>
        <v>0.15221499999999971</v>
      </c>
      <c r="BF99">
        <f t="shared" si="7"/>
        <v>2.5500000000000019E-2</v>
      </c>
      <c r="BG99">
        <f t="shared" si="7"/>
        <v>9.648000000000001E-2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9.8812499999999998E-2</v>
      </c>
      <c r="BL99">
        <f t="shared" si="7"/>
        <v>1.8907500000000008E-2</v>
      </c>
      <c r="BM99">
        <f t="shared" si="7"/>
        <v>0</v>
      </c>
      <c r="BN99">
        <f t="shared" si="7"/>
        <v>1.0187499999999986E-2</v>
      </c>
      <c r="BO99">
        <f t="shared" si="7"/>
        <v>0.29173250000000006</v>
      </c>
      <c r="BP99">
        <f t="shared" si="7"/>
        <v>9.2360000000000123E-2</v>
      </c>
      <c r="BQ99">
        <f t="shared" si="7"/>
        <v>0.10479999999999999</v>
      </c>
      <c r="BR99">
        <f t="shared" si="7"/>
        <v>2.6319999999999996E-2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1.7826899999999994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208.525372</v>
      </c>
      <c r="L3">
        <v>631.92272200000002</v>
      </c>
      <c r="M3">
        <v>38.700000000000003</v>
      </c>
      <c r="N3">
        <v>114.285938</v>
      </c>
      <c r="O3">
        <v>119.64649199999999</v>
      </c>
      <c r="P3">
        <v>106.666875</v>
      </c>
      <c r="Q3">
        <v>21.110849999999999</v>
      </c>
      <c r="R3">
        <v>41.012422000000001</v>
      </c>
      <c r="S3">
        <v>25.532422</v>
      </c>
      <c r="T3">
        <v>0</v>
      </c>
      <c r="U3">
        <v>334.15031199999999</v>
      </c>
      <c r="V3">
        <v>19.707975000000001</v>
      </c>
      <c r="W3">
        <v>35.352547000000001</v>
      </c>
      <c r="X3">
        <v>142.72136699999999</v>
      </c>
      <c r="Y3">
        <v>0</v>
      </c>
      <c r="Z3">
        <v>12.681603000000001</v>
      </c>
      <c r="AA3">
        <v>40.778267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8.5855949999999996</v>
      </c>
      <c r="AG3">
        <v>37.715085000000002</v>
      </c>
      <c r="AH3">
        <v>147.96993399999999</v>
      </c>
      <c r="AI3">
        <v>13.547902000000001</v>
      </c>
      <c r="AJ3">
        <v>0</v>
      </c>
      <c r="AK3">
        <v>48.864747999999999</v>
      </c>
      <c r="AL3">
        <v>76.785250000000005</v>
      </c>
      <c r="AM3">
        <v>10.214245999999999</v>
      </c>
      <c r="AN3">
        <v>0.81436399999999998</v>
      </c>
      <c r="AO3">
        <v>28.444500000000001</v>
      </c>
      <c r="AP3">
        <v>12.517612</v>
      </c>
      <c r="AQ3">
        <v>60.221069999999997</v>
      </c>
      <c r="AR3">
        <v>42.724800000000002</v>
      </c>
      <c r="AS3">
        <v>30.975248000000001</v>
      </c>
      <c r="AT3">
        <v>14.509404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75.210000000000022</v>
      </c>
      <c r="BA3">
        <f>SUM(B3:AZ3)</f>
        <v>2651.4715679999999</v>
      </c>
      <c r="BD3">
        <v>21.77</v>
      </c>
      <c r="BE3">
        <v>7.1</v>
      </c>
      <c r="BF3">
        <v>1.46</v>
      </c>
      <c r="BG3">
        <v>3.93</v>
      </c>
      <c r="BH3">
        <v>5.41</v>
      </c>
      <c r="BI3">
        <v>4.45</v>
      </c>
      <c r="BJ3">
        <v>2.89</v>
      </c>
      <c r="BK3">
        <v>3.84</v>
      </c>
      <c r="BL3">
        <v>0</v>
      </c>
      <c r="BM3">
        <v>0</v>
      </c>
      <c r="BN3">
        <v>0.39</v>
      </c>
      <c r="BO3">
        <v>14.51</v>
      </c>
      <c r="BP3">
        <v>3.72</v>
      </c>
      <c r="BQ3">
        <v>4.2699999999999996</v>
      </c>
      <c r="BR3">
        <v>1.04</v>
      </c>
      <c r="BS3">
        <v>0.43</v>
      </c>
      <c r="BT3">
        <v>0</v>
      </c>
      <c r="BU3">
        <v>0</v>
      </c>
      <c r="BV3">
        <v>0</v>
      </c>
      <c r="BW3">
        <f>SUM(BD3:BV3)</f>
        <v>75.210000000000022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208.525372</v>
      </c>
      <c r="L4">
        <v>631.92272200000002</v>
      </c>
      <c r="M4">
        <v>38.700000000000003</v>
      </c>
      <c r="N4">
        <v>114.285938</v>
      </c>
      <c r="O4">
        <v>119.64649199999999</v>
      </c>
      <c r="P4">
        <v>106.666875</v>
      </c>
      <c r="Q4">
        <v>21.110849999999999</v>
      </c>
      <c r="R4">
        <v>41.012422000000001</v>
      </c>
      <c r="S4">
        <v>25.532422</v>
      </c>
      <c r="T4">
        <v>0</v>
      </c>
      <c r="U4">
        <v>334.15031199999999</v>
      </c>
      <c r="V4">
        <v>19.707975000000001</v>
      </c>
      <c r="W4">
        <v>35.352547000000001</v>
      </c>
      <c r="X4">
        <v>142.72136699999999</v>
      </c>
      <c r="Y4">
        <v>0</v>
      </c>
      <c r="Z4">
        <v>12.681603000000001</v>
      </c>
      <c r="AA4">
        <v>40.778267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8.5855949999999996</v>
      </c>
      <c r="AG4">
        <v>37.715085000000002</v>
      </c>
      <c r="AH4">
        <v>147.96993399999999</v>
      </c>
      <c r="AI4">
        <v>13.547902000000001</v>
      </c>
      <c r="AJ4">
        <v>0</v>
      </c>
      <c r="AK4">
        <v>48.864747999999999</v>
      </c>
      <c r="AL4">
        <v>76.785250000000005</v>
      </c>
      <c r="AM4">
        <v>10.214245999999999</v>
      </c>
      <c r="AN4">
        <v>0.81436399999999998</v>
      </c>
      <c r="AO4">
        <v>28.444500000000001</v>
      </c>
      <c r="AP4">
        <v>12.517612</v>
      </c>
      <c r="AQ4">
        <v>60.221069999999997</v>
      </c>
      <c r="AR4">
        <v>42.724800000000002</v>
      </c>
      <c r="AS4">
        <v>30.975248000000001</v>
      </c>
      <c r="AT4">
        <v>14.509404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75.230000000000018</v>
      </c>
      <c r="BA4">
        <f t="shared" ref="BA4:BA67" si="1">SUM(B4:AZ4)</f>
        <v>2651.4915679999999</v>
      </c>
      <c r="BD4">
        <v>21.77</v>
      </c>
      <c r="BE4">
        <v>7.1</v>
      </c>
      <c r="BF4">
        <v>1.46</v>
      </c>
      <c r="BG4">
        <v>3.93</v>
      </c>
      <c r="BH4">
        <v>5.41</v>
      </c>
      <c r="BI4">
        <v>4.45</v>
      </c>
      <c r="BJ4">
        <v>2.89</v>
      </c>
      <c r="BK4">
        <v>3.84</v>
      </c>
      <c r="BL4">
        <v>0</v>
      </c>
      <c r="BM4">
        <v>0</v>
      </c>
      <c r="BN4">
        <v>0.41</v>
      </c>
      <c r="BO4">
        <v>14.51</v>
      </c>
      <c r="BP4">
        <v>3.72</v>
      </c>
      <c r="BQ4">
        <v>4.2699999999999996</v>
      </c>
      <c r="BR4">
        <v>1.04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75.230000000000018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208.525372</v>
      </c>
      <c r="L5">
        <v>631.92272200000002</v>
      </c>
      <c r="M5">
        <v>38.700000000000003</v>
      </c>
      <c r="N5">
        <v>114.285938</v>
      </c>
      <c r="O5">
        <v>119.64649199999999</v>
      </c>
      <c r="P5">
        <v>106.666875</v>
      </c>
      <c r="Q5">
        <v>21.110849999999999</v>
      </c>
      <c r="R5">
        <v>41.012422000000001</v>
      </c>
      <c r="S5">
        <v>25.532422</v>
      </c>
      <c r="T5">
        <v>0</v>
      </c>
      <c r="U5">
        <v>334.15031199999999</v>
      </c>
      <c r="V5">
        <v>19.707975000000001</v>
      </c>
      <c r="W5">
        <v>35.352547000000001</v>
      </c>
      <c r="X5">
        <v>142.72136699999999</v>
      </c>
      <c r="Y5">
        <v>0</v>
      </c>
      <c r="Z5">
        <v>12.681603000000001</v>
      </c>
      <c r="AA5">
        <v>40.778267</v>
      </c>
      <c r="AB5">
        <v>38.226041000000002</v>
      </c>
      <c r="AC5">
        <v>28.118266999999999</v>
      </c>
      <c r="AD5">
        <v>35.402470000000001</v>
      </c>
      <c r="AE5">
        <v>45.928192000000003</v>
      </c>
      <c r="AF5">
        <v>8.5855949999999996</v>
      </c>
      <c r="AG5">
        <v>37.715085000000002</v>
      </c>
      <c r="AH5">
        <v>147.96993399999999</v>
      </c>
      <c r="AI5">
        <v>13.547902000000001</v>
      </c>
      <c r="AJ5">
        <v>0</v>
      </c>
      <c r="AK5">
        <v>48.864747999999999</v>
      </c>
      <c r="AL5">
        <v>76.785250000000005</v>
      </c>
      <c r="AM5">
        <v>10.214245999999999</v>
      </c>
      <c r="AN5">
        <v>0.81436399999999998</v>
      </c>
      <c r="AO5">
        <v>28.444500000000001</v>
      </c>
      <c r="AP5">
        <v>12.517612</v>
      </c>
      <c r="AQ5">
        <v>60.221069999999997</v>
      </c>
      <c r="AR5">
        <v>42.724800000000002</v>
      </c>
      <c r="AS5">
        <v>30.975248000000001</v>
      </c>
      <c r="AT5">
        <v>12.448221999999999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75.230000000000018</v>
      </c>
      <c r="BA5">
        <f t="shared" si="1"/>
        <v>2647.52871</v>
      </c>
      <c r="BD5">
        <v>21.77</v>
      </c>
      <c r="BE5">
        <v>7.1</v>
      </c>
      <c r="BF5">
        <v>1.46</v>
      </c>
      <c r="BG5">
        <v>3.93</v>
      </c>
      <c r="BH5">
        <v>5.41</v>
      </c>
      <c r="BI5">
        <v>4.45</v>
      </c>
      <c r="BJ5">
        <v>2.89</v>
      </c>
      <c r="BK5">
        <v>3.84</v>
      </c>
      <c r="BL5">
        <v>0</v>
      </c>
      <c r="BM5">
        <v>0</v>
      </c>
      <c r="BN5">
        <v>0.41</v>
      </c>
      <c r="BO5">
        <v>14.51</v>
      </c>
      <c r="BP5">
        <v>3.72</v>
      </c>
      <c r="BQ5">
        <v>4.2699999999999996</v>
      </c>
      <c r="BR5">
        <v>1.04</v>
      </c>
      <c r="BS5">
        <v>0.43</v>
      </c>
      <c r="BT5">
        <v>0</v>
      </c>
      <c r="BU5">
        <v>0</v>
      </c>
      <c r="BV5">
        <v>0</v>
      </c>
      <c r="BW5">
        <f t="shared" si="2"/>
        <v>75.230000000000018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208.525372</v>
      </c>
      <c r="L6">
        <v>631.92272200000002</v>
      </c>
      <c r="M6">
        <v>38.700000000000003</v>
      </c>
      <c r="N6">
        <v>114.285938</v>
      </c>
      <c r="O6">
        <v>119.64649199999999</v>
      </c>
      <c r="P6">
        <v>106.666875</v>
      </c>
      <c r="Q6">
        <v>21.110849999999999</v>
      </c>
      <c r="R6">
        <v>41.012422000000001</v>
      </c>
      <c r="S6">
        <v>25.532422</v>
      </c>
      <c r="T6">
        <v>0</v>
      </c>
      <c r="U6">
        <v>334.15031199999999</v>
      </c>
      <c r="V6">
        <v>19.707975000000001</v>
      </c>
      <c r="W6">
        <v>35.352547000000001</v>
      </c>
      <c r="X6">
        <v>142.72136699999999</v>
      </c>
      <c r="Y6">
        <v>0</v>
      </c>
      <c r="Z6">
        <v>12.681603000000001</v>
      </c>
      <c r="AA6">
        <v>40.778267</v>
      </c>
      <c r="AB6">
        <v>38.226041000000002</v>
      </c>
      <c r="AC6">
        <v>28.118266999999999</v>
      </c>
      <c r="AD6">
        <v>35.402470000000001</v>
      </c>
      <c r="AE6">
        <v>45.928192000000003</v>
      </c>
      <c r="AF6">
        <v>8.5855949999999996</v>
      </c>
      <c r="AG6">
        <v>37.715085000000002</v>
      </c>
      <c r="AH6">
        <v>147.96993399999999</v>
      </c>
      <c r="AI6">
        <v>13.547902000000001</v>
      </c>
      <c r="AJ6">
        <v>0</v>
      </c>
      <c r="AK6">
        <v>48.864747999999999</v>
      </c>
      <c r="AL6">
        <v>76.785250000000005</v>
      </c>
      <c r="AM6">
        <v>10.214245999999999</v>
      </c>
      <c r="AN6">
        <v>0.81436399999999998</v>
      </c>
      <c r="AO6">
        <v>28.444500000000001</v>
      </c>
      <c r="AP6">
        <v>12.517612</v>
      </c>
      <c r="AQ6">
        <v>45.165801999999999</v>
      </c>
      <c r="AR6">
        <v>42.724800000000002</v>
      </c>
      <c r="AS6">
        <v>30.975248000000001</v>
      </c>
      <c r="AT6">
        <v>11.639359000000001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75.240000000000023</v>
      </c>
      <c r="BA6">
        <f t="shared" si="1"/>
        <v>2631.674579</v>
      </c>
      <c r="BD6">
        <v>21.77</v>
      </c>
      <c r="BE6">
        <v>7.1</v>
      </c>
      <c r="BF6">
        <v>1.46</v>
      </c>
      <c r="BG6">
        <v>3.93</v>
      </c>
      <c r="BH6">
        <v>5.41</v>
      </c>
      <c r="BI6">
        <v>4.45</v>
      </c>
      <c r="BJ6">
        <v>2.89</v>
      </c>
      <c r="BK6">
        <v>3.84</v>
      </c>
      <c r="BL6">
        <v>0</v>
      </c>
      <c r="BM6">
        <v>0</v>
      </c>
      <c r="BN6">
        <v>0.42</v>
      </c>
      <c r="BO6">
        <v>14.51</v>
      </c>
      <c r="BP6">
        <v>3.72</v>
      </c>
      <c r="BQ6">
        <v>4.2699999999999996</v>
      </c>
      <c r="BR6">
        <v>1.04</v>
      </c>
      <c r="BS6">
        <v>0.43</v>
      </c>
      <c r="BT6">
        <v>0</v>
      </c>
      <c r="BU6">
        <v>0</v>
      </c>
      <c r="BV6">
        <v>0</v>
      </c>
      <c r="BW6">
        <f t="shared" si="2"/>
        <v>75.240000000000023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208.525372</v>
      </c>
      <c r="L7">
        <v>631.92272200000002</v>
      </c>
      <c r="M7">
        <v>38.700000000000003</v>
      </c>
      <c r="N7">
        <v>114.285938</v>
      </c>
      <c r="O7">
        <v>119.64649199999999</v>
      </c>
      <c r="P7">
        <v>106.666875</v>
      </c>
      <c r="Q7">
        <v>21.110849999999999</v>
      </c>
      <c r="R7">
        <v>41.012422000000001</v>
      </c>
      <c r="S7">
        <v>25.532422</v>
      </c>
      <c r="T7">
        <v>0</v>
      </c>
      <c r="U7">
        <v>334.15031199999999</v>
      </c>
      <c r="V7">
        <v>19.707975000000001</v>
      </c>
      <c r="W7">
        <v>33.668331999999999</v>
      </c>
      <c r="X7">
        <v>142.72136699999999</v>
      </c>
      <c r="Y7">
        <v>0</v>
      </c>
      <c r="Z7">
        <v>12.681603000000001</v>
      </c>
      <c r="AA7">
        <v>40.778267</v>
      </c>
      <c r="AB7">
        <v>38.226041000000002</v>
      </c>
      <c r="AC7">
        <v>28.118266999999999</v>
      </c>
      <c r="AD7">
        <v>35.402470000000001</v>
      </c>
      <c r="AE7">
        <v>45.928192000000003</v>
      </c>
      <c r="AF7">
        <v>8.5855949999999996</v>
      </c>
      <c r="AG7">
        <v>37.715085000000002</v>
      </c>
      <c r="AH7">
        <v>147.96993399999999</v>
      </c>
      <c r="AI7">
        <v>2.4632550000000002</v>
      </c>
      <c r="AJ7">
        <v>0</v>
      </c>
      <c r="AK7">
        <v>48.864747999999999</v>
      </c>
      <c r="AL7">
        <v>76.785250000000005</v>
      </c>
      <c r="AM7">
        <v>5.1071229999999996</v>
      </c>
      <c r="AN7">
        <v>0.81436399999999998</v>
      </c>
      <c r="AO7">
        <v>28.444500000000001</v>
      </c>
      <c r="AP7">
        <v>12.517612</v>
      </c>
      <c r="AQ7">
        <v>45.165801999999999</v>
      </c>
      <c r="AR7">
        <v>50.735700000000001</v>
      </c>
      <c r="AS7">
        <v>30.975248000000001</v>
      </c>
      <c r="AT7">
        <v>11.220084999999999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75.190000000000026</v>
      </c>
      <c r="BA7">
        <f t="shared" si="1"/>
        <v>2621.3402200000005</v>
      </c>
      <c r="BD7">
        <v>21.77</v>
      </c>
      <c r="BE7">
        <v>7.1</v>
      </c>
      <c r="BF7">
        <v>1.41</v>
      </c>
      <c r="BG7">
        <v>3.93</v>
      </c>
      <c r="BH7">
        <v>5.41</v>
      </c>
      <c r="BI7">
        <v>4.45</v>
      </c>
      <c r="BJ7">
        <v>2.89</v>
      </c>
      <c r="BK7">
        <v>3.84</v>
      </c>
      <c r="BL7">
        <v>0</v>
      </c>
      <c r="BM7">
        <v>0</v>
      </c>
      <c r="BN7">
        <v>0.42</v>
      </c>
      <c r="BO7">
        <v>14.51</v>
      </c>
      <c r="BP7">
        <v>3.72</v>
      </c>
      <c r="BQ7">
        <v>4.2699999999999996</v>
      </c>
      <c r="BR7">
        <v>1.04</v>
      </c>
      <c r="BS7">
        <v>0.43</v>
      </c>
      <c r="BT7">
        <v>0</v>
      </c>
      <c r="BU7">
        <v>0</v>
      </c>
      <c r="BV7">
        <v>0</v>
      </c>
      <c r="BW7">
        <f t="shared" si="2"/>
        <v>75.190000000000026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208.525372</v>
      </c>
      <c r="L8">
        <v>631.92272200000002</v>
      </c>
      <c r="M8">
        <v>38.700000000000003</v>
      </c>
      <c r="N8">
        <v>114.285938</v>
      </c>
      <c r="O8">
        <v>119.64649199999999</v>
      </c>
      <c r="P8">
        <v>106.666875</v>
      </c>
      <c r="Q8">
        <v>21.110849999999999</v>
      </c>
      <c r="R8">
        <v>41.012422000000001</v>
      </c>
      <c r="S8">
        <v>25.532422</v>
      </c>
      <c r="T8">
        <v>0</v>
      </c>
      <c r="U8">
        <v>334.15031199999999</v>
      </c>
      <c r="V8">
        <v>19.707975000000001</v>
      </c>
      <c r="W8">
        <v>33.668331999999999</v>
      </c>
      <c r="X8">
        <v>142.72136699999999</v>
      </c>
      <c r="Y8">
        <v>0</v>
      </c>
      <c r="Z8">
        <v>12.681603000000001</v>
      </c>
      <c r="AA8">
        <v>40.778267</v>
      </c>
      <c r="AB8">
        <v>38.226041000000002</v>
      </c>
      <c r="AC8">
        <v>28.118266999999999</v>
      </c>
      <c r="AD8">
        <v>35.402470000000001</v>
      </c>
      <c r="AE8">
        <v>45.928192000000003</v>
      </c>
      <c r="AF8">
        <v>8.5855949999999996</v>
      </c>
      <c r="AG8">
        <v>37.715085000000002</v>
      </c>
      <c r="AH8">
        <v>147.96993399999999</v>
      </c>
      <c r="AI8">
        <v>2.4632550000000002</v>
      </c>
      <c r="AJ8">
        <v>0</v>
      </c>
      <c r="AK8">
        <v>48.864747999999999</v>
      </c>
      <c r="AL8">
        <v>76.785250000000005</v>
      </c>
      <c r="AM8">
        <v>5.1071229999999996</v>
      </c>
      <c r="AN8">
        <v>0.81436399999999998</v>
      </c>
      <c r="AO8">
        <v>28.444500000000001</v>
      </c>
      <c r="AP8">
        <v>12.517612</v>
      </c>
      <c r="AQ8">
        <v>45.165801999999999</v>
      </c>
      <c r="AR8">
        <v>50.735700000000001</v>
      </c>
      <c r="AS8">
        <v>30.975248000000001</v>
      </c>
      <c r="AT8">
        <v>7.3795710000000003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75.190000000000026</v>
      </c>
      <c r="BA8">
        <f t="shared" si="1"/>
        <v>2617.4997060000005</v>
      </c>
      <c r="BD8">
        <v>21.77</v>
      </c>
      <c r="BE8">
        <v>7.1</v>
      </c>
      <c r="BF8">
        <v>1.41</v>
      </c>
      <c r="BG8">
        <v>3.93</v>
      </c>
      <c r="BH8">
        <v>5.41</v>
      </c>
      <c r="BI8">
        <v>4.45</v>
      </c>
      <c r="BJ8">
        <v>2.89</v>
      </c>
      <c r="BK8">
        <v>3.84</v>
      </c>
      <c r="BL8">
        <v>0</v>
      </c>
      <c r="BM8">
        <v>0</v>
      </c>
      <c r="BN8">
        <v>0.42</v>
      </c>
      <c r="BO8">
        <v>14.51</v>
      </c>
      <c r="BP8">
        <v>3.72</v>
      </c>
      <c r="BQ8">
        <v>4.2699999999999996</v>
      </c>
      <c r="BR8">
        <v>1.04</v>
      </c>
      <c r="BS8">
        <v>0.43</v>
      </c>
      <c r="BT8">
        <v>0</v>
      </c>
      <c r="BU8">
        <v>0</v>
      </c>
      <c r="BV8">
        <v>0</v>
      </c>
      <c r="BW8">
        <f t="shared" si="2"/>
        <v>75.190000000000026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208.525372</v>
      </c>
      <c r="L9">
        <v>631.92272200000002</v>
      </c>
      <c r="M9">
        <v>38.700000000000003</v>
      </c>
      <c r="N9">
        <v>114.285938</v>
      </c>
      <c r="O9">
        <v>119.64649199999999</v>
      </c>
      <c r="P9">
        <v>105.94125</v>
      </c>
      <c r="Q9">
        <v>21.110849999999999</v>
      </c>
      <c r="R9">
        <v>41.012422000000001</v>
      </c>
      <c r="S9">
        <v>25.532422</v>
      </c>
      <c r="T9">
        <v>0</v>
      </c>
      <c r="U9">
        <v>334.15031199999999</v>
      </c>
      <c r="V9">
        <v>19.707975000000001</v>
      </c>
      <c r="W9">
        <v>33.668331999999999</v>
      </c>
      <c r="X9">
        <v>142.72136699999999</v>
      </c>
      <c r="Y9">
        <v>0</v>
      </c>
      <c r="Z9">
        <v>12.681603000000001</v>
      </c>
      <c r="AA9">
        <v>40.778267</v>
      </c>
      <c r="AB9">
        <v>38.226041000000002</v>
      </c>
      <c r="AC9">
        <v>28.118266999999999</v>
      </c>
      <c r="AD9">
        <v>35.402470000000001</v>
      </c>
      <c r="AE9">
        <v>45.928192000000003</v>
      </c>
      <c r="AF9">
        <v>8.5855949999999996</v>
      </c>
      <c r="AG9">
        <v>37.715085000000002</v>
      </c>
      <c r="AH9">
        <v>147.96993399999999</v>
      </c>
      <c r="AI9">
        <v>2.4632550000000002</v>
      </c>
      <c r="AJ9">
        <v>0</v>
      </c>
      <c r="AK9">
        <v>48.864747999999999</v>
      </c>
      <c r="AL9">
        <v>76.785250000000005</v>
      </c>
      <c r="AM9">
        <v>5.1071229999999996</v>
      </c>
      <c r="AN9">
        <v>0.81436399999999998</v>
      </c>
      <c r="AO9">
        <v>28.444500000000001</v>
      </c>
      <c r="AP9">
        <v>12.517612</v>
      </c>
      <c r="AQ9">
        <v>44.861040000000003</v>
      </c>
      <c r="AR9">
        <v>50.735700000000001</v>
      </c>
      <c r="AS9">
        <v>30.975248000000001</v>
      </c>
      <c r="AT9">
        <v>11.11936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73.340000000000018</v>
      </c>
      <c r="BA9">
        <f t="shared" si="1"/>
        <v>2618.3591080000006</v>
      </c>
      <c r="BD9">
        <v>19.8</v>
      </c>
      <c r="BE9">
        <v>7.1</v>
      </c>
      <c r="BF9">
        <v>1.35</v>
      </c>
      <c r="BG9">
        <v>3.93</v>
      </c>
      <c r="BH9">
        <v>5.41</v>
      </c>
      <c r="BI9">
        <v>4.45</v>
      </c>
      <c r="BJ9">
        <v>2.89</v>
      </c>
      <c r="BK9">
        <v>3.86</v>
      </c>
      <c r="BL9">
        <v>0.16</v>
      </c>
      <c r="BM9">
        <v>0</v>
      </c>
      <c r="BN9">
        <v>0.42</v>
      </c>
      <c r="BO9">
        <v>14.51</v>
      </c>
      <c r="BP9">
        <v>3.72</v>
      </c>
      <c r="BQ9">
        <v>4.2699999999999996</v>
      </c>
      <c r="BR9">
        <v>1.04</v>
      </c>
      <c r="BS9">
        <v>0.43</v>
      </c>
      <c r="BT9">
        <v>0</v>
      </c>
      <c r="BU9">
        <v>0</v>
      </c>
      <c r="BV9">
        <v>0</v>
      </c>
      <c r="BW9">
        <f t="shared" si="2"/>
        <v>73.340000000000018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208.525372</v>
      </c>
      <c r="L10">
        <v>631.92272200000002</v>
      </c>
      <c r="M10">
        <v>38.700000000000003</v>
      </c>
      <c r="N10">
        <v>114.285938</v>
      </c>
      <c r="O10">
        <v>119.64649199999999</v>
      </c>
      <c r="P10">
        <v>105.94125</v>
      </c>
      <c r="Q10">
        <v>21.110849999999999</v>
      </c>
      <c r="R10">
        <v>41.012422000000001</v>
      </c>
      <c r="S10">
        <v>25.532422</v>
      </c>
      <c r="T10">
        <v>0</v>
      </c>
      <c r="U10">
        <v>334.15031199999999</v>
      </c>
      <c r="V10">
        <v>19.707975000000001</v>
      </c>
      <c r="W10">
        <v>33.668331999999999</v>
      </c>
      <c r="X10">
        <v>142.72136699999999</v>
      </c>
      <c r="Y10">
        <v>0</v>
      </c>
      <c r="Z10">
        <v>12.681603000000001</v>
      </c>
      <c r="AA10">
        <v>40.778267</v>
      </c>
      <c r="AB10">
        <v>38.226041000000002</v>
      </c>
      <c r="AC10">
        <v>28.118266999999999</v>
      </c>
      <c r="AD10">
        <v>35.402470000000001</v>
      </c>
      <c r="AE10">
        <v>45.928192000000003</v>
      </c>
      <c r="AF10">
        <v>8.5855949999999996</v>
      </c>
      <c r="AG10">
        <v>37.715085000000002</v>
      </c>
      <c r="AH10">
        <v>147.96993399999999</v>
      </c>
      <c r="AI10">
        <v>2.4632550000000002</v>
      </c>
      <c r="AJ10">
        <v>0</v>
      </c>
      <c r="AK10">
        <v>48.864747999999999</v>
      </c>
      <c r="AL10">
        <v>76.785250000000005</v>
      </c>
      <c r="AM10">
        <v>5.1071229999999996</v>
      </c>
      <c r="AN10">
        <v>0.81436399999999998</v>
      </c>
      <c r="AO10">
        <v>28.444500000000001</v>
      </c>
      <c r="AP10">
        <v>12.517612</v>
      </c>
      <c r="AQ10">
        <v>42.971511999999997</v>
      </c>
      <c r="AR10">
        <v>50.735700000000001</v>
      </c>
      <c r="AS10">
        <v>30.975248000000001</v>
      </c>
      <c r="AT10">
        <v>12.653047000000001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73.600000000000023</v>
      </c>
      <c r="BA10">
        <f t="shared" si="1"/>
        <v>2618.2632670000003</v>
      </c>
      <c r="BD10">
        <v>19.8</v>
      </c>
      <c r="BE10">
        <v>7.1</v>
      </c>
      <c r="BF10">
        <v>1.41</v>
      </c>
      <c r="BG10">
        <v>3.93</v>
      </c>
      <c r="BH10">
        <v>5.41</v>
      </c>
      <c r="BI10">
        <v>4.45</v>
      </c>
      <c r="BJ10">
        <v>2.89</v>
      </c>
      <c r="BK10">
        <v>3.89</v>
      </c>
      <c r="BL10">
        <v>0.33</v>
      </c>
      <c r="BM10">
        <v>0</v>
      </c>
      <c r="BN10">
        <v>0.42</v>
      </c>
      <c r="BO10">
        <v>14.51</v>
      </c>
      <c r="BP10">
        <v>3.72</v>
      </c>
      <c r="BQ10">
        <v>4.2699999999999996</v>
      </c>
      <c r="BR10">
        <v>1.04</v>
      </c>
      <c r="BS10">
        <v>0.43</v>
      </c>
      <c r="BT10">
        <v>0</v>
      </c>
      <c r="BU10">
        <v>0</v>
      </c>
      <c r="BV10">
        <v>0</v>
      </c>
      <c r="BW10">
        <f t="shared" si="2"/>
        <v>73.600000000000023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208.525372</v>
      </c>
      <c r="L11">
        <v>631.92272200000002</v>
      </c>
      <c r="M11">
        <v>38.700000000000003</v>
      </c>
      <c r="N11">
        <v>114.285938</v>
      </c>
      <c r="O11">
        <v>119.64649199999999</v>
      </c>
      <c r="P11">
        <v>105.94125</v>
      </c>
      <c r="Q11">
        <v>21.110849999999999</v>
      </c>
      <c r="R11">
        <v>41.012422000000001</v>
      </c>
      <c r="S11">
        <v>25.532422</v>
      </c>
      <c r="T11">
        <v>0</v>
      </c>
      <c r="U11">
        <v>334.15031199999999</v>
      </c>
      <c r="V11">
        <v>19.707975000000001</v>
      </c>
      <c r="W11">
        <v>33.668331999999999</v>
      </c>
      <c r="X11">
        <v>142.72136699999999</v>
      </c>
      <c r="Y11">
        <v>0</v>
      </c>
      <c r="Z11">
        <v>12.681603000000001</v>
      </c>
      <c r="AA11">
        <v>40.778267</v>
      </c>
      <c r="AB11">
        <v>38.226041000000002</v>
      </c>
      <c r="AC11">
        <v>28.118266999999999</v>
      </c>
      <c r="AD11">
        <v>35.402470000000001</v>
      </c>
      <c r="AE11">
        <v>45.928192000000003</v>
      </c>
      <c r="AF11">
        <v>8.5855949999999996</v>
      </c>
      <c r="AG11">
        <v>37.715085000000002</v>
      </c>
      <c r="AH11">
        <v>147.96993399999999</v>
      </c>
      <c r="AI11">
        <v>2.4632550000000002</v>
      </c>
      <c r="AJ11">
        <v>0</v>
      </c>
      <c r="AK11">
        <v>48.864747999999999</v>
      </c>
      <c r="AL11">
        <v>76.785250000000005</v>
      </c>
      <c r="AM11">
        <v>5.1071229999999996</v>
      </c>
      <c r="AN11">
        <v>0.81436399999999998</v>
      </c>
      <c r="AO11">
        <v>28.444500000000001</v>
      </c>
      <c r="AP11">
        <v>12.517612</v>
      </c>
      <c r="AQ11">
        <v>42.971511999999997</v>
      </c>
      <c r="AR11">
        <v>42.724800000000002</v>
      </c>
      <c r="AS11">
        <v>30.975248000000001</v>
      </c>
      <c r="AT11">
        <v>14.509404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74.33</v>
      </c>
      <c r="BA11">
        <f t="shared" si="1"/>
        <v>2612.8387240000002</v>
      </c>
      <c r="BD11">
        <v>20.91</v>
      </c>
      <c r="BE11">
        <v>6.94</v>
      </c>
      <c r="BF11">
        <v>1.49</v>
      </c>
      <c r="BG11">
        <v>3.81</v>
      </c>
      <c r="BH11">
        <v>5.41</v>
      </c>
      <c r="BI11">
        <v>4.45</v>
      </c>
      <c r="BJ11">
        <v>2.89</v>
      </c>
      <c r="BK11">
        <v>3.9</v>
      </c>
      <c r="BL11">
        <v>0.47</v>
      </c>
      <c r="BM11">
        <v>0</v>
      </c>
      <c r="BN11">
        <v>0.41</v>
      </c>
      <c r="BO11">
        <v>14.27</v>
      </c>
      <c r="BP11">
        <v>3.72</v>
      </c>
      <c r="BQ11">
        <v>4.1399999999999997</v>
      </c>
      <c r="BR11">
        <v>1.1000000000000001</v>
      </c>
      <c r="BS11">
        <v>0.42</v>
      </c>
      <c r="BT11">
        <v>0</v>
      </c>
      <c r="BU11">
        <v>0</v>
      </c>
      <c r="BV11">
        <v>0</v>
      </c>
      <c r="BW11">
        <f t="shared" si="2"/>
        <v>74.33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208.525372</v>
      </c>
      <c r="L12">
        <v>631.92272200000002</v>
      </c>
      <c r="M12">
        <v>38.700000000000003</v>
      </c>
      <c r="N12">
        <v>114.285938</v>
      </c>
      <c r="O12">
        <v>119.64649199999999</v>
      </c>
      <c r="P12">
        <v>105.94125</v>
      </c>
      <c r="Q12">
        <v>21.110849999999999</v>
      </c>
      <c r="R12">
        <v>41.012422000000001</v>
      </c>
      <c r="S12">
        <v>25.532422</v>
      </c>
      <c r="T12">
        <v>0</v>
      </c>
      <c r="U12">
        <v>334.15031199999999</v>
      </c>
      <c r="V12">
        <v>19.707975000000001</v>
      </c>
      <c r="W12">
        <v>33.668331999999999</v>
      </c>
      <c r="X12">
        <v>142.72136699999999</v>
      </c>
      <c r="Y12">
        <v>0</v>
      </c>
      <c r="Z12">
        <v>12.681603000000001</v>
      </c>
      <c r="AA12">
        <v>40.778267</v>
      </c>
      <c r="AB12">
        <v>38.226041000000002</v>
      </c>
      <c r="AC12">
        <v>28.118266999999999</v>
      </c>
      <c r="AD12">
        <v>35.402470000000001</v>
      </c>
      <c r="AE12">
        <v>45.928192000000003</v>
      </c>
      <c r="AF12">
        <v>8.5855949999999996</v>
      </c>
      <c r="AG12">
        <v>37.715085000000002</v>
      </c>
      <c r="AH12">
        <v>147.96993399999999</v>
      </c>
      <c r="AI12">
        <v>2.4632550000000002</v>
      </c>
      <c r="AJ12">
        <v>0</v>
      </c>
      <c r="AK12">
        <v>48.864747999999999</v>
      </c>
      <c r="AL12">
        <v>76.785250000000005</v>
      </c>
      <c r="AM12">
        <v>5.1071229999999996</v>
      </c>
      <c r="AN12">
        <v>0.81436399999999998</v>
      </c>
      <c r="AO12">
        <v>28.444500000000001</v>
      </c>
      <c r="AP12">
        <v>12.517612</v>
      </c>
      <c r="AQ12">
        <v>42.971511999999997</v>
      </c>
      <c r="AR12">
        <v>42.724800000000002</v>
      </c>
      <c r="AS12">
        <v>30.975248000000001</v>
      </c>
      <c r="AT12">
        <v>12.107357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74.33</v>
      </c>
      <c r="BA12">
        <f t="shared" si="1"/>
        <v>2610.4366770000001</v>
      </c>
      <c r="BD12">
        <v>20.91</v>
      </c>
      <c r="BE12">
        <v>6.94</v>
      </c>
      <c r="BF12">
        <v>1.49</v>
      </c>
      <c r="BG12">
        <v>3.81</v>
      </c>
      <c r="BH12">
        <v>5.41</v>
      </c>
      <c r="BI12">
        <v>4.45</v>
      </c>
      <c r="BJ12">
        <v>2.89</v>
      </c>
      <c r="BK12">
        <v>3.9</v>
      </c>
      <c r="BL12">
        <v>0.47</v>
      </c>
      <c r="BM12">
        <v>0</v>
      </c>
      <c r="BN12">
        <v>0.41</v>
      </c>
      <c r="BO12">
        <v>14.27</v>
      </c>
      <c r="BP12">
        <v>3.72</v>
      </c>
      <c r="BQ12">
        <v>4.1399999999999997</v>
      </c>
      <c r="BR12">
        <v>1.1000000000000001</v>
      </c>
      <c r="BS12">
        <v>0.42</v>
      </c>
      <c r="BT12">
        <v>0</v>
      </c>
      <c r="BU12">
        <v>0</v>
      </c>
      <c r="BV12">
        <v>0</v>
      </c>
      <c r="BW12">
        <f t="shared" si="2"/>
        <v>74.33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208.525372</v>
      </c>
      <c r="L13">
        <v>631.92272200000002</v>
      </c>
      <c r="M13">
        <v>38.700000000000003</v>
      </c>
      <c r="N13">
        <v>114.285938</v>
      </c>
      <c r="O13">
        <v>119.64649199999999</v>
      </c>
      <c r="P13">
        <v>100.861875</v>
      </c>
      <c r="Q13">
        <v>21.110849999999999</v>
      </c>
      <c r="R13">
        <v>41.012422000000001</v>
      </c>
      <c r="S13">
        <v>25.532422</v>
      </c>
      <c r="T13">
        <v>0</v>
      </c>
      <c r="U13">
        <v>334.15031199999999</v>
      </c>
      <c r="V13">
        <v>19.707975000000001</v>
      </c>
      <c r="W13">
        <v>33.668331999999999</v>
      </c>
      <c r="X13">
        <v>142.72136699999999</v>
      </c>
      <c r="Y13">
        <v>0</v>
      </c>
      <c r="Z13">
        <v>12.681603000000001</v>
      </c>
      <c r="AA13">
        <v>40.778267</v>
      </c>
      <c r="AB13">
        <v>38.226041000000002</v>
      </c>
      <c r="AC13">
        <v>28.118266999999999</v>
      </c>
      <c r="AD13">
        <v>35.402470000000001</v>
      </c>
      <c r="AE13">
        <v>45.928192000000003</v>
      </c>
      <c r="AF13">
        <v>8.5855949999999996</v>
      </c>
      <c r="AG13">
        <v>37.715085000000002</v>
      </c>
      <c r="AH13">
        <v>147.96993399999999</v>
      </c>
      <c r="AI13">
        <v>2.4632550000000002</v>
      </c>
      <c r="AJ13">
        <v>0</v>
      </c>
      <c r="AK13">
        <v>48.864747999999999</v>
      </c>
      <c r="AL13">
        <v>76.785250000000005</v>
      </c>
      <c r="AM13">
        <v>5.1071229999999996</v>
      </c>
      <c r="AN13">
        <v>0.81436399999999998</v>
      </c>
      <c r="AO13">
        <v>28.444500000000001</v>
      </c>
      <c r="AP13">
        <v>12.517612</v>
      </c>
      <c r="AQ13">
        <v>42.971511999999997</v>
      </c>
      <c r="AR13">
        <v>42.724800000000002</v>
      </c>
      <c r="AS13">
        <v>30.975248000000001</v>
      </c>
      <c r="AT13">
        <v>13.263431000000001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75.61</v>
      </c>
      <c r="BA13">
        <f t="shared" si="1"/>
        <v>2607.7933760000005</v>
      </c>
      <c r="BD13">
        <v>21.77</v>
      </c>
      <c r="BE13">
        <v>6.94</v>
      </c>
      <c r="BF13">
        <v>1.49</v>
      </c>
      <c r="BG13">
        <v>3.81</v>
      </c>
      <c r="BH13">
        <v>5.41</v>
      </c>
      <c r="BI13">
        <v>4.45</v>
      </c>
      <c r="BJ13">
        <v>2.89</v>
      </c>
      <c r="BK13">
        <v>3.92</v>
      </c>
      <c r="BL13">
        <v>0.63</v>
      </c>
      <c r="BM13">
        <v>0</v>
      </c>
      <c r="BN13">
        <v>0.41</v>
      </c>
      <c r="BO13">
        <v>14.51</v>
      </c>
      <c r="BP13">
        <v>3.72</v>
      </c>
      <c r="BQ13">
        <v>4.1399999999999997</v>
      </c>
      <c r="BR13">
        <v>1.1000000000000001</v>
      </c>
      <c r="BS13">
        <v>0.42</v>
      </c>
      <c r="BT13">
        <v>0</v>
      </c>
      <c r="BU13">
        <v>0</v>
      </c>
      <c r="BV13">
        <v>0</v>
      </c>
      <c r="BW13">
        <f t="shared" si="2"/>
        <v>75.61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208.525372</v>
      </c>
      <c r="L14">
        <v>631.92272200000002</v>
      </c>
      <c r="M14">
        <v>43.537500000000001</v>
      </c>
      <c r="N14">
        <v>114.285938</v>
      </c>
      <c r="O14">
        <v>119.64649199999999</v>
      </c>
      <c r="P14">
        <v>100.861875</v>
      </c>
      <c r="Q14">
        <v>21.110849999999999</v>
      </c>
      <c r="R14">
        <v>41.012422000000001</v>
      </c>
      <c r="S14">
        <v>25.532422</v>
      </c>
      <c r="T14">
        <v>0</v>
      </c>
      <c r="U14">
        <v>334.15031199999999</v>
      </c>
      <c r="V14">
        <v>19.707975000000001</v>
      </c>
      <c r="W14">
        <v>33.668331999999999</v>
      </c>
      <c r="X14">
        <v>142.72136699999999</v>
      </c>
      <c r="Y14">
        <v>0</v>
      </c>
      <c r="Z14">
        <v>12.681603000000001</v>
      </c>
      <c r="AA14">
        <v>40.778267</v>
      </c>
      <c r="AB14">
        <v>38.226041000000002</v>
      </c>
      <c r="AC14">
        <v>28.118266999999999</v>
      </c>
      <c r="AD14">
        <v>35.402470000000001</v>
      </c>
      <c r="AE14">
        <v>45.928192000000003</v>
      </c>
      <c r="AF14">
        <v>8.5855949999999996</v>
      </c>
      <c r="AG14">
        <v>37.715085000000002</v>
      </c>
      <c r="AH14">
        <v>147.96993399999999</v>
      </c>
      <c r="AI14">
        <v>2.4632550000000002</v>
      </c>
      <c r="AJ14">
        <v>0</v>
      </c>
      <c r="AK14">
        <v>48.864747999999999</v>
      </c>
      <c r="AL14">
        <v>76.785250000000005</v>
      </c>
      <c r="AM14">
        <v>5.1071229999999996</v>
      </c>
      <c r="AN14">
        <v>0.81436399999999998</v>
      </c>
      <c r="AO14">
        <v>28.444500000000001</v>
      </c>
      <c r="AP14">
        <v>12.517612</v>
      </c>
      <c r="AQ14">
        <v>28.647675</v>
      </c>
      <c r="AR14">
        <v>42.724800000000002</v>
      </c>
      <c r="AS14">
        <v>30.975248000000001</v>
      </c>
      <c r="AT14">
        <v>13.888350000000001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75.61</v>
      </c>
      <c r="BA14">
        <f t="shared" si="1"/>
        <v>2598.9319580000006</v>
      </c>
      <c r="BD14">
        <v>21.77</v>
      </c>
      <c r="BE14">
        <v>6.94</v>
      </c>
      <c r="BF14">
        <v>1.49</v>
      </c>
      <c r="BG14">
        <v>3.81</v>
      </c>
      <c r="BH14">
        <v>5.41</v>
      </c>
      <c r="BI14">
        <v>4.45</v>
      </c>
      <c r="BJ14">
        <v>2.89</v>
      </c>
      <c r="BK14">
        <v>3.92</v>
      </c>
      <c r="BL14">
        <v>0.63</v>
      </c>
      <c r="BM14">
        <v>0</v>
      </c>
      <c r="BN14">
        <v>0.41</v>
      </c>
      <c r="BO14">
        <v>14.51</v>
      </c>
      <c r="BP14">
        <v>3.72</v>
      </c>
      <c r="BQ14">
        <v>4.1399999999999997</v>
      </c>
      <c r="BR14">
        <v>1.1000000000000001</v>
      </c>
      <c r="BS14">
        <v>0.42</v>
      </c>
      <c r="BT14">
        <v>0</v>
      </c>
      <c r="BU14">
        <v>0</v>
      </c>
      <c r="BV14">
        <v>0</v>
      </c>
      <c r="BW14">
        <f t="shared" si="2"/>
        <v>75.61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208.525372</v>
      </c>
      <c r="L15">
        <v>631.92272200000002</v>
      </c>
      <c r="M15">
        <v>43.537500000000001</v>
      </c>
      <c r="N15">
        <v>114.285938</v>
      </c>
      <c r="O15">
        <v>119.64649199999999</v>
      </c>
      <c r="P15">
        <v>100.861875</v>
      </c>
      <c r="Q15">
        <v>21.110849999999999</v>
      </c>
      <c r="R15">
        <v>41.012422000000001</v>
      </c>
      <c r="S15">
        <v>25.532422</v>
      </c>
      <c r="T15">
        <v>0</v>
      </c>
      <c r="U15">
        <v>334.15031199999999</v>
      </c>
      <c r="V15">
        <v>19.707975000000001</v>
      </c>
      <c r="W15">
        <v>33.668331999999999</v>
      </c>
      <c r="X15">
        <v>142.72136699999999</v>
      </c>
      <c r="Y15">
        <v>0</v>
      </c>
      <c r="Z15">
        <v>12.681603000000001</v>
      </c>
      <c r="AA15">
        <v>40.778267</v>
      </c>
      <c r="AB15">
        <v>38.226041000000002</v>
      </c>
      <c r="AC15">
        <v>28.118266999999999</v>
      </c>
      <c r="AD15">
        <v>35.402470000000001</v>
      </c>
      <c r="AE15">
        <v>45.928192000000003</v>
      </c>
      <c r="AF15">
        <v>8.5855949999999996</v>
      </c>
      <c r="AG15">
        <v>37.715085000000002</v>
      </c>
      <c r="AH15">
        <v>147.96993399999999</v>
      </c>
      <c r="AI15">
        <v>2.4632550000000002</v>
      </c>
      <c r="AJ15">
        <v>0</v>
      </c>
      <c r="AK15">
        <v>48.864747999999999</v>
      </c>
      <c r="AL15">
        <v>76.785250000000005</v>
      </c>
      <c r="AM15">
        <v>5.1071229999999996</v>
      </c>
      <c r="AN15">
        <v>0.85138100000000005</v>
      </c>
      <c r="AO15">
        <v>28.444500000000001</v>
      </c>
      <c r="AP15">
        <v>11.154308</v>
      </c>
      <c r="AQ15">
        <v>28.647675</v>
      </c>
      <c r="AR15">
        <v>42.724800000000002</v>
      </c>
      <c r="AS15">
        <v>29.934062999999998</v>
      </c>
      <c r="AT15">
        <v>10.355945999999999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75.78</v>
      </c>
      <c r="BA15">
        <f t="shared" si="1"/>
        <v>2593.2020820000007</v>
      </c>
      <c r="BD15">
        <v>21.77</v>
      </c>
      <c r="BE15">
        <v>6.94</v>
      </c>
      <c r="BF15">
        <v>1.49</v>
      </c>
      <c r="BG15">
        <v>3.81</v>
      </c>
      <c r="BH15">
        <v>5.41</v>
      </c>
      <c r="BI15">
        <v>4.45</v>
      </c>
      <c r="BJ15">
        <v>2.89</v>
      </c>
      <c r="BK15">
        <v>3.93</v>
      </c>
      <c r="BL15">
        <v>0.79</v>
      </c>
      <c r="BM15">
        <v>0</v>
      </c>
      <c r="BN15">
        <v>0.41</v>
      </c>
      <c r="BO15">
        <v>14.51</v>
      </c>
      <c r="BP15">
        <v>3.72</v>
      </c>
      <c r="BQ15">
        <v>4.1399999999999997</v>
      </c>
      <c r="BR15">
        <v>1.1000000000000001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75.78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208.525372</v>
      </c>
      <c r="L16">
        <v>631.92272200000002</v>
      </c>
      <c r="M16">
        <v>43.537500000000001</v>
      </c>
      <c r="N16">
        <v>114.285938</v>
      </c>
      <c r="O16">
        <v>119.64649199999999</v>
      </c>
      <c r="P16">
        <v>100.861875</v>
      </c>
      <c r="Q16">
        <v>21.110849999999999</v>
      </c>
      <c r="R16">
        <v>41.012422000000001</v>
      </c>
      <c r="S16">
        <v>25.532422</v>
      </c>
      <c r="T16">
        <v>0</v>
      </c>
      <c r="U16">
        <v>334.15031199999999</v>
      </c>
      <c r="V16">
        <v>19.707975000000001</v>
      </c>
      <c r="W16">
        <v>33.668331999999999</v>
      </c>
      <c r="X16">
        <v>142.72136699999999</v>
      </c>
      <c r="Y16">
        <v>0</v>
      </c>
      <c r="Z16">
        <v>12.681603000000001</v>
      </c>
      <c r="AA16">
        <v>40.778267</v>
      </c>
      <c r="AB16">
        <v>38.226041000000002</v>
      </c>
      <c r="AC16">
        <v>28.118266999999999</v>
      </c>
      <c r="AD16">
        <v>35.402470000000001</v>
      </c>
      <c r="AE16">
        <v>45.928192000000003</v>
      </c>
      <c r="AF16">
        <v>8.5855949999999996</v>
      </c>
      <c r="AG16">
        <v>37.715085000000002</v>
      </c>
      <c r="AH16">
        <v>147.96993399999999</v>
      </c>
      <c r="AI16">
        <v>13.547902000000001</v>
      </c>
      <c r="AJ16">
        <v>0</v>
      </c>
      <c r="AK16">
        <v>48.864747999999999</v>
      </c>
      <c r="AL16">
        <v>76.785250000000005</v>
      </c>
      <c r="AM16">
        <v>5.1071229999999996</v>
      </c>
      <c r="AN16">
        <v>0.85138100000000005</v>
      </c>
      <c r="AO16">
        <v>28.444500000000001</v>
      </c>
      <c r="AP16">
        <v>11.154308</v>
      </c>
      <c r="AQ16">
        <v>28.647675</v>
      </c>
      <c r="AR16">
        <v>42.724800000000002</v>
      </c>
      <c r="AS16">
        <v>29.934062999999998</v>
      </c>
      <c r="AT16">
        <v>14.509404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75.78</v>
      </c>
      <c r="BA16">
        <f t="shared" si="1"/>
        <v>2608.4401870000002</v>
      </c>
      <c r="BD16">
        <v>21.77</v>
      </c>
      <c r="BE16">
        <v>6.94</v>
      </c>
      <c r="BF16">
        <v>1.49</v>
      </c>
      <c r="BG16">
        <v>3.81</v>
      </c>
      <c r="BH16">
        <v>5.41</v>
      </c>
      <c r="BI16">
        <v>4.45</v>
      </c>
      <c r="BJ16">
        <v>2.89</v>
      </c>
      <c r="BK16">
        <v>3.93</v>
      </c>
      <c r="BL16">
        <v>0.79</v>
      </c>
      <c r="BM16">
        <v>0</v>
      </c>
      <c r="BN16">
        <v>0.41</v>
      </c>
      <c r="BO16">
        <v>14.51</v>
      </c>
      <c r="BP16">
        <v>3.72</v>
      </c>
      <c r="BQ16">
        <v>4.1399999999999997</v>
      </c>
      <c r="BR16">
        <v>1.1000000000000001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75.78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208.525372</v>
      </c>
      <c r="L17">
        <v>572.97488199999998</v>
      </c>
      <c r="M17">
        <v>43.537500000000001</v>
      </c>
      <c r="N17">
        <v>114.285938</v>
      </c>
      <c r="O17">
        <v>119.64649199999999</v>
      </c>
      <c r="P17">
        <v>100.861875</v>
      </c>
      <c r="Q17">
        <v>21.110849999999999</v>
      </c>
      <c r="R17">
        <v>41.012422000000001</v>
      </c>
      <c r="S17">
        <v>25.532422</v>
      </c>
      <c r="T17">
        <v>0</v>
      </c>
      <c r="U17">
        <v>334.15031199999999</v>
      </c>
      <c r="V17">
        <v>19.707975000000001</v>
      </c>
      <c r="W17">
        <v>33.668331999999999</v>
      </c>
      <c r="X17">
        <v>142.72136699999999</v>
      </c>
      <c r="Y17">
        <v>0</v>
      </c>
      <c r="Z17">
        <v>12.681603000000001</v>
      </c>
      <c r="AA17">
        <v>27.185511999999999</v>
      </c>
      <c r="AB17">
        <v>38.226041000000002</v>
      </c>
      <c r="AC17">
        <v>28.118266999999999</v>
      </c>
      <c r="AD17">
        <v>35.402470000000001</v>
      </c>
      <c r="AE17">
        <v>45.928192000000003</v>
      </c>
      <c r="AF17">
        <v>8.5855949999999996</v>
      </c>
      <c r="AG17">
        <v>37.715085000000002</v>
      </c>
      <c r="AH17">
        <v>147.96993399999999</v>
      </c>
      <c r="AI17">
        <v>14.779529999999999</v>
      </c>
      <c r="AJ17">
        <v>0</v>
      </c>
      <c r="AK17">
        <v>48.864747999999999</v>
      </c>
      <c r="AL17">
        <v>76.785250000000005</v>
      </c>
      <c r="AM17">
        <v>5.1071229999999996</v>
      </c>
      <c r="AN17">
        <v>0.85138100000000005</v>
      </c>
      <c r="AO17">
        <v>28.444500000000001</v>
      </c>
      <c r="AP17">
        <v>11.154308</v>
      </c>
      <c r="AQ17">
        <v>0</v>
      </c>
      <c r="AR17">
        <v>42.724800000000002</v>
      </c>
      <c r="AS17">
        <v>29.934062999999998</v>
      </c>
      <c r="AT17">
        <v>13.896948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75.900000000000006</v>
      </c>
      <c r="BA17">
        <f t="shared" si="1"/>
        <v>2507.9910890000001</v>
      </c>
      <c r="BD17">
        <v>21.77</v>
      </c>
      <c r="BE17">
        <v>6.94</v>
      </c>
      <c r="BF17">
        <v>1.55</v>
      </c>
      <c r="BG17">
        <v>3.81</v>
      </c>
      <c r="BH17">
        <v>5.41</v>
      </c>
      <c r="BI17">
        <v>4.45</v>
      </c>
      <c r="BJ17">
        <v>2.89</v>
      </c>
      <c r="BK17">
        <v>3.93</v>
      </c>
      <c r="BL17">
        <v>0.85</v>
      </c>
      <c r="BM17">
        <v>0</v>
      </c>
      <c r="BN17">
        <v>0.41</v>
      </c>
      <c r="BO17">
        <v>14.51</v>
      </c>
      <c r="BP17">
        <v>3.72</v>
      </c>
      <c r="BQ17">
        <v>4.1399999999999997</v>
      </c>
      <c r="BR17">
        <v>1.1000000000000001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75.900000000000006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208.525372</v>
      </c>
      <c r="L18">
        <v>431.71988199999998</v>
      </c>
      <c r="M18">
        <v>43.537500000000001</v>
      </c>
      <c r="N18">
        <v>114.285938</v>
      </c>
      <c r="O18">
        <v>119.64649199999999</v>
      </c>
      <c r="P18">
        <v>100.861875</v>
      </c>
      <c r="Q18">
        <v>21.110849999999999</v>
      </c>
      <c r="R18">
        <v>41.012422000000001</v>
      </c>
      <c r="S18">
        <v>25.532422</v>
      </c>
      <c r="T18">
        <v>0</v>
      </c>
      <c r="U18">
        <v>334.15031199999999</v>
      </c>
      <c r="V18">
        <v>19.707975000000001</v>
      </c>
      <c r="W18">
        <v>33.668331999999999</v>
      </c>
      <c r="X18">
        <v>142.72136699999999</v>
      </c>
      <c r="Y18">
        <v>0</v>
      </c>
      <c r="Z18">
        <v>12.681603000000001</v>
      </c>
      <c r="AA18">
        <v>27.185511999999999</v>
      </c>
      <c r="AB18">
        <v>38.226041000000002</v>
      </c>
      <c r="AC18">
        <v>28.118266999999999</v>
      </c>
      <c r="AD18">
        <v>35.402470000000001</v>
      </c>
      <c r="AE18">
        <v>45.928192000000003</v>
      </c>
      <c r="AF18">
        <v>8.5855949999999996</v>
      </c>
      <c r="AG18">
        <v>37.715085000000002</v>
      </c>
      <c r="AH18">
        <v>147.96993399999999</v>
      </c>
      <c r="AI18">
        <v>14.779529999999999</v>
      </c>
      <c r="AJ18">
        <v>0</v>
      </c>
      <c r="AK18">
        <v>48.864747999999999</v>
      </c>
      <c r="AL18">
        <v>76.785250000000005</v>
      </c>
      <c r="AM18">
        <v>5.1071229999999996</v>
      </c>
      <c r="AN18">
        <v>0.85138100000000005</v>
      </c>
      <c r="AO18">
        <v>28.444500000000001</v>
      </c>
      <c r="AP18">
        <v>11.154308</v>
      </c>
      <c r="AQ18">
        <v>0</v>
      </c>
      <c r="AR18">
        <v>42.724800000000002</v>
      </c>
      <c r="AS18">
        <v>29.934062999999998</v>
      </c>
      <c r="AT18">
        <v>14.509404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76.010000000000005</v>
      </c>
      <c r="BA18">
        <f t="shared" si="1"/>
        <v>2367.4585450000004</v>
      </c>
      <c r="BD18">
        <v>21.77</v>
      </c>
      <c r="BE18">
        <v>6.94</v>
      </c>
      <c r="BF18">
        <v>1.55</v>
      </c>
      <c r="BG18">
        <v>3.81</v>
      </c>
      <c r="BH18">
        <v>5.41</v>
      </c>
      <c r="BI18">
        <v>4.45</v>
      </c>
      <c r="BJ18">
        <v>2.89</v>
      </c>
      <c r="BK18">
        <v>3.93</v>
      </c>
      <c r="BL18">
        <v>0.96</v>
      </c>
      <c r="BM18">
        <v>0</v>
      </c>
      <c r="BN18">
        <v>0.41</v>
      </c>
      <c r="BO18">
        <v>14.51</v>
      </c>
      <c r="BP18">
        <v>3.72</v>
      </c>
      <c r="BQ18">
        <v>4.1399999999999997</v>
      </c>
      <c r="BR18">
        <v>1.1000000000000001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76.010000000000005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208.525372</v>
      </c>
      <c r="L19">
        <v>466.54988200000003</v>
      </c>
      <c r="M19">
        <v>43.537500000000001</v>
      </c>
      <c r="N19">
        <v>114.285938</v>
      </c>
      <c r="O19">
        <v>119.64649199999999</v>
      </c>
      <c r="P19">
        <v>100.861875</v>
      </c>
      <c r="Q19">
        <v>21.110849999999999</v>
      </c>
      <c r="R19">
        <v>41.012422000000001</v>
      </c>
      <c r="S19">
        <v>25.532422</v>
      </c>
      <c r="T19">
        <v>0</v>
      </c>
      <c r="U19">
        <v>334.15031199999999</v>
      </c>
      <c r="V19">
        <v>19.707975000000001</v>
      </c>
      <c r="W19">
        <v>33.668331999999999</v>
      </c>
      <c r="X19">
        <v>142.72136699999999</v>
      </c>
      <c r="Y19">
        <v>0</v>
      </c>
      <c r="Z19">
        <v>12.681603000000001</v>
      </c>
      <c r="AA19">
        <v>27.185511999999999</v>
      </c>
      <c r="AB19">
        <v>38.226041000000002</v>
      </c>
      <c r="AC19">
        <v>28.118266999999999</v>
      </c>
      <c r="AD19">
        <v>35.402470000000001</v>
      </c>
      <c r="AE19">
        <v>45.928192000000003</v>
      </c>
      <c r="AF19">
        <v>8.5855949999999996</v>
      </c>
      <c r="AG19">
        <v>37.715085000000002</v>
      </c>
      <c r="AH19">
        <v>147.96993399999999</v>
      </c>
      <c r="AI19">
        <v>13.547902000000001</v>
      </c>
      <c r="AJ19">
        <v>0</v>
      </c>
      <c r="AK19">
        <v>48.864747999999999</v>
      </c>
      <c r="AL19">
        <v>76.785250000000005</v>
      </c>
      <c r="AM19">
        <v>5.1071229999999996</v>
      </c>
      <c r="AN19">
        <v>0.85138100000000005</v>
      </c>
      <c r="AO19">
        <v>28.444500000000001</v>
      </c>
      <c r="AP19">
        <v>11.154308</v>
      </c>
      <c r="AQ19">
        <v>0</v>
      </c>
      <c r="AR19">
        <v>42.724800000000002</v>
      </c>
      <c r="AS19">
        <v>29.934062999999998</v>
      </c>
      <c r="AT19">
        <v>14.509404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75.61</v>
      </c>
      <c r="BA19">
        <f t="shared" si="1"/>
        <v>2400.6569169999998</v>
      </c>
      <c r="BD19">
        <v>21.77</v>
      </c>
      <c r="BE19">
        <v>6.94</v>
      </c>
      <c r="BF19">
        <v>1.55</v>
      </c>
      <c r="BG19">
        <v>3.81</v>
      </c>
      <c r="BH19">
        <v>5.41</v>
      </c>
      <c r="BI19">
        <v>4.45</v>
      </c>
      <c r="BJ19">
        <v>2.89</v>
      </c>
      <c r="BK19">
        <v>3.93</v>
      </c>
      <c r="BL19">
        <v>0.96</v>
      </c>
      <c r="BM19">
        <v>0</v>
      </c>
      <c r="BN19">
        <v>0.41</v>
      </c>
      <c r="BO19">
        <v>14.11</v>
      </c>
      <c r="BP19">
        <v>3.72</v>
      </c>
      <c r="BQ19">
        <v>4.1399999999999997</v>
      </c>
      <c r="BR19">
        <v>1.1000000000000001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75.61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208.525372</v>
      </c>
      <c r="L20">
        <v>476.22488199999998</v>
      </c>
      <c r="M20">
        <v>43.537500000000001</v>
      </c>
      <c r="N20">
        <v>114.285938</v>
      </c>
      <c r="O20">
        <v>119.64649199999999</v>
      </c>
      <c r="P20">
        <v>100.861875</v>
      </c>
      <c r="Q20">
        <v>21.110849999999999</v>
      </c>
      <c r="R20">
        <v>41.012422000000001</v>
      </c>
      <c r="S20">
        <v>25.532422</v>
      </c>
      <c r="T20">
        <v>0</v>
      </c>
      <c r="U20">
        <v>334.15031199999999</v>
      </c>
      <c r="V20">
        <v>19.707975000000001</v>
      </c>
      <c r="W20">
        <v>33.668331999999999</v>
      </c>
      <c r="X20">
        <v>142.72136699999999</v>
      </c>
      <c r="Y20">
        <v>0</v>
      </c>
      <c r="Z20">
        <v>12.681603000000001</v>
      </c>
      <c r="AA20">
        <v>27.185511999999999</v>
      </c>
      <c r="AB20">
        <v>38.226041000000002</v>
      </c>
      <c r="AC20">
        <v>28.118266999999999</v>
      </c>
      <c r="AD20">
        <v>35.402470000000001</v>
      </c>
      <c r="AE20">
        <v>45.928192000000003</v>
      </c>
      <c r="AF20">
        <v>8.5855949999999996</v>
      </c>
      <c r="AG20">
        <v>37.715085000000002</v>
      </c>
      <c r="AH20">
        <v>147.96993399999999</v>
      </c>
      <c r="AI20">
        <v>13.547902000000001</v>
      </c>
      <c r="AJ20">
        <v>0</v>
      </c>
      <c r="AK20">
        <v>48.864747999999999</v>
      </c>
      <c r="AL20">
        <v>76.785250000000005</v>
      </c>
      <c r="AM20">
        <v>5.1071229999999996</v>
      </c>
      <c r="AN20">
        <v>0.85138100000000005</v>
      </c>
      <c r="AO20">
        <v>28.444500000000001</v>
      </c>
      <c r="AP20">
        <v>11.154308</v>
      </c>
      <c r="AQ20">
        <v>0</v>
      </c>
      <c r="AR20">
        <v>42.724800000000002</v>
      </c>
      <c r="AS20">
        <v>29.934062999999998</v>
      </c>
      <c r="AT20">
        <v>14.509404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75.61</v>
      </c>
      <c r="BA20">
        <f t="shared" si="1"/>
        <v>2410.331917</v>
      </c>
      <c r="BD20">
        <v>21.77</v>
      </c>
      <c r="BE20">
        <v>6.94</v>
      </c>
      <c r="BF20">
        <v>1.55</v>
      </c>
      <c r="BG20">
        <v>3.81</v>
      </c>
      <c r="BH20">
        <v>5.41</v>
      </c>
      <c r="BI20">
        <v>4.45</v>
      </c>
      <c r="BJ20">
        <v>2.89</v>
      </c>
      <c r="BK20">
        <v>3.93</v>
      </c>
      <c r="BL20">
        <v>0.96</v>
      </c>
      <c r="BM20">
        <v>0</v>
      </c>
      <c r="BN20">
        <v>0.41</v>
      </c>
      <c r="BO20">
        <v>14.11</v>
      </c>
      <c r="BP20">
        <v>3.72</v>
      </c>
      <c r="BQ20">
        <v>4.1399999999999997</v>
      </c>
      <c r="BR20">
        <v>1.1000000000000001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75.61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208.525372</v>
      </c>
      <c r="L21">
        <v>631.92272200000002</v>
      </c>
      <c r="M21">
        <v>43.537500000000001</v>
      </c>
      <c r="N21">
        <v>114.285938</v>
      </c>
      <c r="O21">
        <v>119.64649199999999</v>
      </c>
      <c r="P21">
        <v>100.861875</v>
      </c>
      <c r="Q21">
        <v>21.110849999999999</v>
      </c>
      <c r="R21">
        <v>41.012422000000001</v>
      </c>
      <c r="S21">
        <v>25.532422</v>
      </c>
      <c r="T21">
        <v>0</v>
      </c>
      <c r="U21">
        <v>334.15031199999999</v>
      </c>
      <c r="V21">
        <v>19.707975000000001</v>
      </c>
      <c r="W21">
        <v>33.668331999999999</v>
      </c>
      <c r="X21">
        <v>142.72136699999999</v>
      </c>
      <c r="Y21">
        <v>0</v>
      </c>
      <c r="Z21">
        <v>12.681603000000001</v>
      </c>
      <c r="AA21">
        <v>27.185511999999999</v>
      </c>
      <c r="AB21">
        <v>38.226041000000002</v>
      </c>
      <c r="AC21">
        <v>28.118266999999999</v>
      </c>
      <c r="AD21">
        <v>35.402470000000001</v>
      </c>
      <c r="AE21">
        <v>45.928192000000003</v>
      </c>
      <c r="AF21">
        <v>8.5855949999999996</v>
      </c>
      <c r="AG21">
        <v>37.715085000000002</v>
      </c>
      <c r="AH21">
        <v>147.96993399999999</v>
      </c>
      <c r="AI21">
        <v>13.547902000000001</v>
      </c>
      <c r="AJ21">
        <v>0</v>
      </c>
      <c r="AK21">
        <v>48.864747999999999</v>
      </c>
      <c r="AL21">
        <v>76.785250000000005</v>
      </c>
      <c r="AM21">
        <v>5.1071229999999996</v>
      </c>
      <c r="AN21">
        <v>0.85138100000000005</v>
      </c>
      <c r="AO21">
        <v>27.875610000000002</v>
      </c>
      <c r="AP21">
        <v>11.154308</v>
      </c>
      <c r="AQ21">
        <v>0</v>
      </c>
      <c r="AR21">
        <v>42.724800000000002</v>
      </c>
      <c r="AS21">
        <v>29.934062999999998</v>
      </c>
      <c r="AT21">
        <v>14.509404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75.61</v>
      </c>
      <c r="BA21">
        <f t="shared" si="1"/>
        <v>2565.4608669999998</v>
      </c>
      <c r="BD21">
        <v>21.77</v>
      </c>
      <c r="BE21">
        <v>6.94</v>
      </c>
      <c r="BF21">
        <v>1.55</v>
      </c>
      <c r="BG21">
        <v>3.81</v>
      </c>
      <c r="BH21">
        <v>5.41</v>
      </c>
      <c r="BI21">
        <v>4.45</v>
      </c>
      <c r="BJ21">
        <v>2.89</v>
      </c>
      <c r="BK21">
        <v>3.93</v>
      </c>
      <c r="BL21">
        <v>0.96</v>
      </c>
      <c r="BM21">
        <v>0</v>
      </c>
      <c r="BN21">
        <v>0.41</v>
      </c>
      <c r="BO21">
        <v>14.11</v>
      </c>
      <c r="BP21">
        <v>3.72</v>
      </c>
      <c r="BQ21">
        <v>4.1399999999999997</v>
      </c>
      <c r="BR21">
        <v>1.1000000000000001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75.61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208.525372</v>
      </c>
      <c r="L22">
        <v>631.92272200000002</v>
      </c>
      <c r="M22">
        <v>43.537500000000001</v>
      </c>
      <c r="N22">
        <v>114.285938</v>
      </c>
      <c r="O22">
        <v>119.64649199999999</v>
      </c>
      <c r="P22">
        <v>100.861875</v>
      </c>
      <c r="Q22">
        <v>21.110849999999999</v>
      </c>
      <c r="R22">
        <v>41.012422000000001</v>
      </c>
      <c r="S22">
        <v>25.532422</v>
      </c>
      <c r="T22">
        <v>0</v>
      </c>
      <c r="U22">
        <v>334.15031199999999</v>
      </c>
      <c r="V22">
        <v>19.707975000000001</v>
      </c>
      <c r="W22">
        <v>33.668331999999999</v>
      </c>
      <c r="X22">
        <v>142.72136699999999</v>
      </c>
      <c r="Y22">
        <v>0</v>
      </c>
      <c r="Z22">
        <v>12.681603000000001</v>
      </c>
      <c r="AA22">
        <v>27.185511999999999</v>
      </c>
      <c r="AB22">
        <v>38.226041000000002</v>
      </c>
      <c r="AC22">
        <v>28.118266999999999</v>
      </c>
      <c r="AD22">
        <v>35.402470000000001</v>
      </c>
      <c r="AE22">
        <v>45.928192000000003</v>
      </c>
      <c r="AF22">
        <v>8.5855949999999996</v>
      </c>
      <c r="AG22">
        <v>37.715085000000002</v>
      </c>
      <c r="AH22">
        <v>147.96993399999999</v>
      </c>
      <c r="AI22">
        <v>13.547902000000001</v>
      </c>
      <c r="AJ22">
        <v>0</v>
      </c>
      <c r="AK22">
        <v>48.864747999999999</v>
      </c>
      <c r="AL22">
        <v>76.785250000000005</v>
      </c>
      <c r="AM22">
        <v>5.1071229999999996</v>
      </c>
      <c r="AN22">
        <v>0.85138100000000005</v>
      </c>
      <c r="AO22">
        <v>27.875610000000002</v>
      </c>
      <c r="AP22">
        <v>11.154308</v>
      </c>
      <c r="AQ22">
        <v>0</v>
      </c>
      <c r="AR22">
        <v>42.724800000000002</v>
      </c>
      <c r="AS22">
        <v>29.934062999999998</v>
      </c>
      <c r="AT22">
        <v>14.238428000000001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75.55</v>
      </c>
      <c r="BA22">
        <f t="shared" si="1"/>
        <v>2565.129891</v>
      </c>
      <c r="BD22">
        <v>21.77</v>
      </c>
      <c r="BE22">
        <v>6.94</v>
      </c>
      <c r="BF22">
        <v>1.49</v>
      </c>
      <c r="BG22">
        <v>3.81</v>
      </c>
      <c r="BH22">
        <v>5.41</v>
      </c>
      <c r="BI22">
        <v>4.45</v>
      </c>
      <c r="BJ22">
        <v>2.89</v>
      </c>
      <c r="BK22">
        <v>3.93</v>
      </c>
      <c r="BL22">
        <v>0.96</v>
      </c>
      <c r="BM22">
        <v>0</v>
      </c>
      <c r="BN22">
        <v>0.41</v>
      </c>
      <c r="BO22">
        <v>14.11</v>
      </c>
      <c r="BP22">
        <v>3.72</v>
      </c>
      <c r="BQ22">
        <v>4.1399999999999997</v>
      </c>
      <c r="BR22">
        <v>1.1000000000000001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75.55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208.525372</v>
      </c>
      <c r="L23">
        <v>631.92272200000002</v>
      </c>
      <c r="M23">
        <v>43.537500000000001</v>
      </c>
      <c r="N23">
        <v>114.285938</v>
      </c>
      <c r="O23">
        <v>119.64649199999999</v>
      </c>
      <c r="P23">
        <v>100.861875</v>
      </c>
      <c r="Q23">
        <v>21.110849999999999</v>
      </c>
      <c r="R23">
        <v>41.012422000000001</v>
      </c>
      <c r="S23">
        <v>25.532422</v>
      </c>
      <c r="T23">
        <v>0</v>
      </c>
      <c r="U23">
        <v>334.15031199999999</v>
      </c>
      <c r="V23">
        <v>19.707975000000001</v>
      </c>
      <c r="W23">
        <v>33.668331999999999</v>
      </c>
      <c r="X23">
        <v>142.72136699999999</v>
      </c>
      <c r="Y23">
        <v>0</v>
      </c>
      <c r="Z23">
        <v>12.681603000000001</v>
      </c>
      <c r="AA23">
        <v>27.185511999999999</v>
      </c>
      <c r="AB23">
        <v>38.226041000000002</v>
      </c>
      <c r="AC23">
        <v>28.118266999999999</v>
      </c>
      <c r="AD23">
        <v>35.402470000000001</v>
      </c>
      <c r="AE23">
        <v>45.928192000000003</v>
      </c>
      <c r="AF23">
        <v>8.5855949999999996</v>
      </c>
      <c r="AG23">
        <v>37.715085000000002</v>
      </c>
      <c r="AH23">
        <v>147.96993399999999</v>
      </c>
      <c r="AI23">
        <v>3.0790690000000001</v>
      </c>
      <c r="AJ23">
        <v>0</v>
      </c>
      <c r="AK23">
        <v>48.864747999999999</v>
      </c>
      <c r="AL23">
        <v>76.785250000000005</v>
      </c>
      <c r="AM23">
        <v>5.1071229999999996</v>
      </c>
      <c r="AN23">
        <v>0.85138100000000005</v>
      </c>
      <c r="AO23">
        <v>27.875610000000002</v>
      </c>
      <c r="AP23">
        <v>11.154308</v>
      </c>
      <c r="AQ23">
        <v>0</v>
      </c>
      <c r="AR23">
        <v>42.724800000000002</v>
      </c>
      <c r="AS23">
        <v>29.934062999999998</v>
      </c>
      <c r="AT23">
        <v>14.509404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74.86999999999999</v>
      </c>
      <c r="BA23">
        <f t="shared" si="1"/>
        <v>2554.2520339999996</v>
      </c>
      <c r="BD23">
        <v>21.77</v>
      </c>
      <c r="BE23">
        <v>6.94</v>
      </c>
      <c r="BF23">
        <v>1.29</v>
      </c>
      <c r="BG23">
        <v>3.81</v>
      </c>
      <c r="BH23">
        <v>5.41</v>
      </c>
      <c r="BI23">
        <v>4.45</v>
      </c>
      <c r="BJ23">
        <v>2.89</v>
      </c>
      <c r="BK23">
        <v>3.93</v>
      </c>
      <c r="BL23">
        <v>0.79</v>
      </c>
      <c r="BM23">
        <v>0</v>
      </c>
      <c r="BN23">
        <v>0.41</v>
      </c>
      <c r="BO23">
        <v>13.8</v>
      </c>
      <c r="BP23">
        <v>3.72</v>
      </c>
      <c r="BQ23">
        <v>4.1399999999999997</v>
      </c>
      <c r="BR23">
        <v>1.1000000000000001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74.86999999999999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208.525372</v>
      </c>
      <c r="L24">
        <v>631.92272200000002</v>
      </c>
      <c r="M24">
        <v>43.537500000000001</v>
      </c>
      <c r="N24">
        <v>114.285938</v>
      </c>
      <c r="O24">
        <v>119.64649199999999</v>
      </c>
      <c r="P24">
        <v>100.861875</v>
      </c>
      <c r="Q24">
        <v>21.110849999999999</v>
      </c>
      <c r="R24">
        <v>41.012422000000001</v>
      </c>
      <c r="S24">
        <v>25.532422</v>
      </c>
      <c r="T24">
        <v>0</v>
      </c>
      <c r="U24">
        <v>334.15031199999999</v>
      </c>
      <c r="V24">
        <v>19.707975000000001</v>
      </c>
      <c r="W24">
        <v>33.668331999999999</v>
      </c>
      <c r="X24">
        <v>142.72136699999999</v>
      </c>
      <c r="Y24">
        <v>0</v>
      </c>
      <c r="Z24">
        <v>12.681603000000001</v>
      </c>
      <c r="AA24">
        <v>40.778267</v>
      </c>
      <c r="AB24">
        <v>38.226041000000002</v>
      </c>
      <c r="AC24">
        <v>28.118266999999999</v>
      </c>
      <c r="AD24">
        <v>17.637332000000001</v>
      </c>
      <c r="AE24">
        <v>45.928192000000003</v>
      </c>
      <c r="AF24">
        <v>8.5855949999999996</v>
      </c>
      <c r="AG24">
        <v>37.715085000000002</v>
      </c>
      <c r="AH24">
        <v>147.96993399999999</v>
      </c>
      <c r="AI24">
        <v>6.1581380000000001</v>
      </c>
      <c r="AJ24">
        <v>0</v>
      </c>
      <c r="AK24">
        <v>48.864747999999999</v>
      </c>
      <c r="AL24">
        <v>76.785250000000005</v>
      </c>
      <c r="AM24">
        <v>5.1071229999999996</v>
      </c>
      <c r="AN24">
        <v>0.85138100000000005</v>
      </c>
      <c r="AO24">
        <v>27.875610000000002</v>
      </c>
      <c r="AP24">
        <v>11.154308</v>
      </c>
      <c r="AQ24">
        <v>0</v>
      </c>
      <c r="AR24">
        <v>42.724800000000002</v>
      </c>
      <c r="AS24">
        <v>29.934062999999998</v>
      </c>
      <c r="AT24">
        <v>14.509404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74.889999999999986</v>
      </c>
      <c r="BA24">
        <f t="shared" si="1"/>
        <v>2553.1787199999994</v>
      </c>
      <c r="BD24">
        <v>21.77</v>
      </c>
      <c r="BE24">
        <v>6.94</v>
      </c>
      <c r="BF24">
        <v>1.31</v>
      </c>
      <c r="BG24">
        <v>3.81</v>
      </c>
      <c r="BH24">
        <v>5.41</v>
      </c>
      <c r="BI24">
        <v>4.45</v>
      </c>
      <c r="BJ24">
        <v>2.89</v>
      </c>
      <c r="BK24">
        <v>3.93</v>
      </c>
      <c r="BL24">
        <v>0.79</v>
      </c>
      <c r="BM24">
        <v>0</v>
      </c>
      <c r="BN24">
        <v>0.41</v>
      </c>
      <c r="BO24">
        <v>13.8</v>
      </c>
      <c r="BP24">
        <v>3.72</v>
      </c>
      <c r="BQ24">
        <v>4.1399999999999997</v>
      </c>
      <c r="BR24">
        <v>1.1000000000000001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74.889999999999986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208.525372</v>
      </c>
      <c r="L25">
        <v>631.92272200000002</v>
      </c>
      <c r="M25">
        <v>43.537500000000001</v>
      </c>
      <c r="N25">
        <v>114.285938</v>
      </c>
      <c r="O25">
        <v>119.64649199999999</v>
      </c>
      <c r="P25">
        <v>105.94125</v>
      </c>
      <c r="Q25">
        <v>21.110849999999999</v>
      </c>
      <c r="R25">
        <v>41.012422000000001</v>
      </c>
      <c r="S25">
        <v>25.532422</v>
      </c>
      <c r="T25">
        <v>0</v>
      </c>
      <c r="U25">
        <v>334.15031199999999</v>
      </c>
      <c r="V25">
        <v>19.707975000000001</v>
      </c>
      <c r="W25">
        <v>33.668331999999999</v>
      </c>
      <c r="X25">
        <v>142.72136699999999</v>
      </c>
      <c r="Y25">
        <v>0</v>
      </c>
      <c r="Z25">
        <v>12.681603000000001</v>
      </c>
      <c r="AA25">
        <v>40.778267</v>
      </c>
      <c r="AB25">
        <v>38.226041000000002</v>
      </c>
      <c r="AC25">
        <v>28.118266999999999</v>
      </c>
      <c r="AD25">
        <v>0</v>
      </c>
      <c r="AE25">
        <v>45.928192000000003</v>
      </c>
      <c r="AF25">
        <v>8.5855949999999996</v>
      </c>
      <c r="AG25">
        <v>37.715085000000002</v>
      </c>
      <c r="AH25">
        <v>147.96993399999999</v>
      </c>
      <c r="AI25">
        <v>9.8530200000000008</v>
      </c>
      <c r="AJ25">
        <v>0</v>
      </c>
      <c r="AK25">
        <v>48.864747999999999</v>
      </c>
      <c r="AL25">
        <v>76.785250000000005</v>
      </c>
      <c r="AM25">
        <v>5.1071229999999996</v>
      </c>
      <c r="AN25">
        <v>0.85138100000000005</v>
      </c>
      <c r="AO25">
        <v>27.875610000000002</v>
      </c>
      <c r="AP25">
        <v>11.154308</v>
      </c>
      <c r="AQ25">
        <v>0</v>
      </c>
      <c r="AR25">
        <v>42.724800000000002</v>
      </c>
      <c r="AS25">
        <v>29.934062999999998</v>
      </c>
      <c r="AT25">
        <v>14.509404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74.359999999999985</v>
      </c>
      <c r="BA25">
        <f t="shared" si="1"/>
        <v>2543.7856450000004</v>
      </c>
      <c r="BD25">
        <v>21.77</v>
      </c>
      <c r="BE25">
        <v>6.94</v>
      </c>
      <c r="BF25">
        <v>1.26</v>
      </c>
      <c r="BG25">
        <v>3.81</v>
      </c>
      <c r="BH25">
        <v>5.41</v>
      </c>
      <c r="BI25">
        <v>4.45</v>
      </c>
      <c r="BJ25">
        <v>2.89</v>
      </c>
      <c r="BK25">
        <v>3.93</v>
      </c>
      <c r="BL25">
        <v>0.79</v>
      </c>
      <c r="BM25">
        <v>0</v>
      </c>
      <c r="BN25">
        <v>0.41</v>
      </c>
      <c r="BO25">
        <v>13.32</v>
      </c>
      <c r="BP25">
        <v>3.72</v>
      </c>
      <c r="BQ25">
        <v>4.1399999999999997</v>
      </c>
      <c r="BR25">
        <v>1.1000000000000001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74.359999999999985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208.525372</v>
      </c>
      <c r="L26">
        <v>631.92272200000002</v>
      </c>
      <c r="M26">
        <v>43.537500000000001</v>
      </c>
      <c r="N26">
        <v>114.285938</v>
      </c>
      <c r="O26">
        <v>119.64649199999999</v>
      </c>
      <c r="P26">
        <v>105.94125</v>
      </c>
      <c r="Q26">
        <v>21.110849999999999</v>
      </c>
      <c r="R26">
        <v>41.012422000000001</v>
      </c>
      <c r="S26">
        <v>25.532422</v>
      </c>
      <c r="T26">
        <v>0</v>
      </c>
      <c r="U26">
        <v>334.15031199999999</v>
      </c>
      <c r="V26">
        <v>19.707975000000001</v>
      </c>
      <c r="W26">
        <v>33.668331999999999</v>
      </c>
      <c r="X26">
        <v>142.72136699999999</v>
      </c>
      <c r="Y26">
        <v>0</v>
      </c>
      <c r="Z26">
        <v>12.681603000000001</v>
      </c>
      <c r="AA26">
        <v>40.778267</v>
      </c>
      <c r="AB26">
        <v>38.226041000000002</v>
      </c>
      <c r="AC26">
        <v>28.118266999999999</v>
      </c>
      <c r="AD26">
        <v>0</v>
      </c>
      <c r="AE26">
        <v>45.928192000000003</v>
      </c>
      <c r="AF26">
        <v>8.5855949999999996</v>
      </c>
      <c r="AG26">
        <v>37.715085000000002</v>
      </c>
      <c r="AH26">
        <v>147.96993399999999</v>
      </c>
      <c r="AI26">
        <v>9.8530200000000008</v>
      </c>
      <c r="AJ26">
        <v>0</v>
      </c>
      <c r="AK26">
        <v>48.864747999999999</v>
      </c>
      <c r="AL26">
        <v>76.785250000000005</v>
      </c>
      <c r="AM26">
        <v>5.1071229999999996</v>
      </c>
      <c r="AN26">
        <v>0.85138100000000005</v>
      </c>
      <c r="AO26">
        <v>27.875610000000002</v>
      </c>
      <c r="AP26">
        <v>11.154308</v>
      </c>
      <c r="AQ26">
        <v>0</v>
      </c>
      <c r="AR26">
        <v>42.724800000000002</v>
      </c>
      <c r="AS26">
        <v>29.934062999999998</v>
      </c>
      <c r="AT26">
        <v>14.509404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74.569999999999993</v>
      </c>
      <c r="BA26">
        <f t="shared" si="1"/>
        <v>2543.9956450000004</v>
      </c>
      <c r="BD26">
        <v>21.77</v>
      </c>
      <c r="BE26">
        <v>6.94</v>
      </c>
      <c r="BF26">
        <v>1.36</v>
      </c>
      <c r="BG26">
        <v>3.81</v>
      </c>
      <c r="BH26">
        <v>5.41</v>
      </c>
      <c r="BI26">
        <v>4.45</v>
      </c>
      <c r="BJ26">
        <v>2.89</v>
      </c>
      <c r="BK26">
        <v>4.0199999999999996</v>
      </c>
      <c r="BL26">
        <v>0.81</v>
      </c>
      <c r="BM26">
        <v>0</v>
      </c>
      <c r="BN26">
        <v>0.41</v>
      </c>
      <c r="BO26">
        <v>13.32</v>
      </c>
      <c r="BP26">
        <v>3.72</v>
      </c>
      <c r="BQ26">
        <v>4.1399999999999997</v>
      </c>
      <c r="BR26">
        <v>1.1000000000000001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74.569999999999993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208.525372</v>
      </c>
      <c r="L27">
        <v>631.92272200000002</v>
      </c>
      <c r="M27">
        <v>43.537500000000001</v>
      </c>
      <c r="N27">
        <v>114.285938</v>
      </c>
      <c r="O27">
        <v>119.64649199999999</v>
      </c>
      <c r="P27">
        <v>105.94125</v>
      </c>
      <c r="Q27">
        <v>21.110849999999999</v>
      </c>
      <c r="R27">
        <v>41.012422000000001</v>
      </c>
      <c r="S27">
        <v>25.532422</v>
      </c>
      <c r="T27">
        <v>0</v>
      </c>
      <c r="U27">
        <v>334.15031199999999</v>
      </c>
      <c r="V27">
        <v>19.707975000000001</v>
      </c>
      <c r="W27">
        <v>33.668331999999999</v>
      </c>
      <c r="X27">
        <v>142.72136699999999</v>
      </c>
      <c r="Y27">
        <v>0</v>
      </c>
      <c r="Z27">
        <v>12.681603000000001</v>
      </c>
      <c r="AA27">
        <v>40.778267</v>
      </c>
      <c r="AB27">
        <v>38.226041000000002</v>
      </c>
      <c r="AC27">
        <v>28.118266999999999</v>
      </c>
      <c r="AD27">
        <v>0</v>
      </c>
      <c r="AE27">
        <v>45.928192000000003</v>
      </c>
      <c r="AF27">
        <v>8.5855949999999996</v>
      </c>
      <c r="AG27">
        <v>37.715085000000002</v>
      </c>
      <c r="AH27">
        <v>147.96993399999999</v>
      </c>
      <c r="AI27">
        <v>18.474412000000001</v>
      </c>
      <c r="AJ27">
        <v>0</v>
      </c>
      <c r="AK27">
        <v>48.864747999999999</v>
      </c>
      <c r="AL27">
        <v>76.785250000000005</v>
      </c>
      <c r="AM27">
        <v>5.1071229999999996</v>
      </c>
      <c r="AN27">
        <v>0.85138100000000005</v>
      </c>
      <c r="AO27">
        <v>27.875610000000002</v>
      </c>
      <c r="AP27">
        <v>11.154308</v>
      </c>
      <c r="AQ27">
        <v>0</v>
      </c>
      <c r="AR27">
        <v>42.724800000000002</v>
      </c>
      <c r="AS27">
        <v>29.934062999999998</v>
      </c>
      <c r="AT27">
        <v>14.509404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74.180000000000007</v>
      </c>
      <c r="BA27">
        <f t="shared" si="1"/>
        <v>2552.2270370000001</v>
      </c>
      <c r="BD27">
        <v>21.77</v>
      </c>
      <c r="BE27">
        <v>7.1</v>
      </c>
      <c r="BF27">
        <v>1.35</v>
      </c>
      <c r="BG27">
        <v>3.93</v>
      </c>
      <c r="BH27">
        <v>5.41</v>
      </c>
      <c r="BI27">
        <v>4.45</v>
      </c>
      <c r="BJ27">
        <v>2.89</v>
      </c>
      <c r="BK27">
        <v>4.0199999999999996</v>
      </c>
      <c r="BL27">
        <v>0.85</v>
      </c>
      <c r="BM27">
        <v>0</v>
      </c>
      <c r="BN27">
        <v>0.42</v>
      </c>
      <c r="BO27">
        <v>12.53</v>
      </c>
      <c r="BP27">
        <v>3.72</v>
      </c>
      <c r="BQ27">
        <v>4.2699999999999996</v>
      </c>
      <c r="BR27">
        <v>1.04</v>
      </c>
      <c r="BS27">
        <v>0.43</v>
      </c>
      <c r="BT27">
        <v>0</v>
      </c>
      <c r="BU27">
        <v>0</v>
      </c>
      <c r="BV27">
        <v>0</v>
      </c>
      <c r="BW27">
        <f t="shared" si="2"/>
        <v>74.180000000000007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208.525372</v>
      </c>
      <c r="L28">
        <v>631.92272200000002</v>
      </c>
      <c r="M28">
        <v>43.537500000000001</v>
      </c>
      <c r="N28">
        <v>114.285938</v>
      </c>
      <c r="O28">
        <v>119.64649199999999</v>
      </c>
      <c r="P28">
        <v>105.94125</v>
      </c>
      <c r="Q28">
        <v>21.110849999999999</v>
      </c>
      <c r="R28">
        <v>41.012422000000001</v>
      </c>
      <c r="S28">
        <v>25.532422</v>
      </c>
      <c r="T28">
        <v>0</v>
      </c>
      <c r="U28">
        <v>334.15031199999999</v>
      </c>
      <c r="V28">
        <v>19.707975000000001</v>
      </c>
      <c r="W28">
        <v>33.668331999999999</v>
      </c>
      <c r="X28">
        <v>142.72136699999999</v>
      </c>
      <c r="Y28">
        <v>0</v>
      </c>
      <c r="Z28">
        <v>12.681603000000001</v>
      </c>
      <c r="AA28">
        <v>40.778267</v>
      </c>
      <c r="AB28">
        <v>38.226041000000002</v>
      </c>
      <c r="AC28">
        <v>28.118266999999999</v>
      </c>
      <c r="AD28">
        <v>0</v>
      </c>
      <c r="AE28">
        <v>45.928192000000003</v>
      </c>
      <c r="AF28">
        <v>8.5855949999999996</v>
      </c>
      <c r="AG28">
        <v>37.715085000000002</v>
      </c>
      <c r="AH28">
        <v>147.96993399999999</v>
      </c>
      <c r="AI28">
        <v>64.044629999999998</v>
      </c>
      <c r="AJ28">
        <v>0</v>
      </c>
      <c r="AK28">
        <v>48.864747999999999</v>
      </c>
      <c r="AL28">
        <v>76.785250000000005</v>
      </c>
      <c r="AM28">
        <v>5.1071229999999996</v>
      </c>
      <c r="AN28">
        <v>0.85138100000000005</v>
      </c>
      <c r="AO28">
        <v>27.875610000000002</v>
      </c>
      <c r="AP28">
        <v>11.154308</v>
      </c>
      <c r="AQ28">
        <v>0</v>
      </c>
      <c r="AR28">
        <v>42.724800000000002</v>
      </c>
      <c r="AS28">
        <v>29.934062999999998</v>
      </c>
      <c r="AT28">
        <v>14.509404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74.180000000000007</v>
      </c>
      <c r="BA28">
        <f t="shared" si="1"/>
        <v>2597.797255</v>
      </c>
      <c r="BD28">
        <v>21.77</v>
      </c>
      <c r="BE28">
        <v>7.1</v>
      </c>
      <c r="BF28">
        <v>1.35</v>
      </c>
      <c r="BG28">
        <v>3.93</v>
      </c>
      <c r="BH28">
        <v>5.41</v>
      </c>
      <c r="BI28">
        <v>4.45</v>
      </c>
      <c r="BJ28">
        <v>2.89</v>
      </c>
      <c r="BK28">
        <v>4.0199999999999996</v>
      </c>
      <c r="BL28">
        <v>0.85</v>
      </c>
      <c r="BM28">
        <v>0</v>
      </c>
      <c r="BN28">
        <v>0.42</v>
      </c>
      <c r="BO28">
        <v>12.53</v>
      </c>
      <c r="BP28">
        <v>3.72</v>
      </c>
      <c r="BQ28">
        <v>4.2699999999999996</v>
      </c>
      <c r="BR28">
        <v>1.04</v>
      </c>
      <c r="BS28">
        <v>0.43</v>
      </c>
      <c r="BT28">
        <v>0</v>
      </c>
      <c r="BU28">
        <v>0</v>
      </c>
      <c r="BV28">
        <v>0</v>
      </c>
      <c r="BW28">
        <f t="shared" si="2"/>
        <v>74.180000000000007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208.525372</v>
      </c>
      <c r="L29">
        <v>631.92272200000002</v>
      </c>
      <c r="M29">
        <v>43.537500000000001</v>
      </c>
      <c r="N29">
        <v>114.285938</v>
      </c>
      <c r="O29">
        <v>119.64649199999999</v>
      </c>
      <c r="P29">
        <v>105.94125</v>
      </c>
      <c r="Q29">
        <v>21.110849999999999</v>
      </c>
      <c r="R29">
        <v>41.012422000000001</v>
      </c>
      <c r="S29">
        <v>25.532422</v>
      </c>
      <c r="T29">
        <v>0</v>
      </c>
      <c r="U29">
        <v>334.15031199999999</v>
      </c>
      <c r="V29">
        <v>19.707975000000001</v>
      </c>
      <c r="W29">
        <v>33.668331999999999</v>
      </c>
      <c r="X29">
        <v>142.72136699999999</v>
      </c>
      <c r="Y29">
        <v>0</v>
      </c>
      <c r="Z29">
        <v>12.681603000000001</v>
      </c>
      <c r="AA29">
        <v>40.778267</v>
      </c>
      <c r="AB29">
        <v>38.226041000000002</v>
      </c>
      <c r="AC29">
        <v>28.118266999999999</v>
      </c>
      <c r="AD29">
        <v>0</v>
      </c>
      <c r="AE29">
        <v>45.928192000000003</v>
      </c>
      <c r="AF29">
        <v>8.5855949999999996</v>
      </c>
      <c r="AG29">
        <v>37.715085000000002</v>
      </c>
      <c r="AH29">
        <v>147.96993399999999</v>
      </c>
      <c r="AI29">
        <v>64.044629999999998</v>
      </c>
      <c r="AJ29">
        <v>0</v>
      </c>
      <c r="AK29">
        <v>48.864747999999999</v>
      </c>
      <c r="AL29">
        <v>76.785250000000005</v>
      </c>
      <c r="AM29">
        <v>5.1071229999999996</v>
      </c>
      <c r="AN29">
        <v>0.85138100000000005</v>
      </c>
      <c r="AO29">
        <v>27.875610000000002</v>
      </c>
      <c r="AP29">
        <v>11.154308</v>
      </c>
      <c r="AQ29">
        <v>0</v>
      </c>
      <c r="AR29">
        <v>42.724800000000002</v>
      </c>
      <c r="AS29">
        <v>29.934062999999998</v>
      </c>
      <c r="AT29">
        <v>14.509404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74.240000000000009</v>
      </c>
      <c r="BA29">
        <f t="shared" si="1"/>
        <v>2597.8572549999999</v>
      </c>
      <c r="BD29">
        <v>21.77</v>
      </c>
      <c r="BE29">
        <v>7.1</v>
      </c>
      <c r="BF29">
        <v>1.41</v>
      </c>
      <c r="BG29">
        <v>3.93</v>
      </c>
      <c r="BH29">
        <v>5.41</v>
      </c>
      <c r="BI29">
        <v>4.45</v>
      </c>
      <c r="BJ29">
        <v>2.89</v>
      </c>
      <c r="BK29">
        <v>4.0199999999999996</v>
      </c>
      <c r="BL29">
        <v>0.85</v>
      </c>
      <c r="BM29">
        <v>0</v>
      </c>
      <c r="BN29">
        <v>0.42</v>
      </c>
      <c r="BO29">
        <v>12.53</v>
      </c>
      <c r="BP29">
        <v>3.72</v>
      </c>
      <c r="BQ29">
        <v>4.2699999999999996</v>
      </c>
      <c r="BR29">
        <v>1.04</v>
      </c>
      <c r="BS29">
        <v>0.43</v>
      </c>
      <c r="BT29">
        <v>0</v>
      </c>
      <c r="BU29">
        <v>0</v>
      </c>
      <c r="BV29">
        <v>0</v>
      </c>
      <c r="BW29">
        <f t="shared" si="2"/>
        <v>74.240000000000009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208.525372</v>
      </c>
      <c r="L30">
        <v>631.92272200000002</v>
      </c>
      <c r="M30">
        <v>43.537500000000001</v>
      </c>
      <c r="N30">
        <v>114.285938</v>
      </c>
      <c r="O30">
        <v>119.64649199999999</v>
      </c>
      <c r="P30">
        <v>105.94125</v>
      </c>
      <c r="Q30">
        <v>21.110849999999999</v>
      </c>
      <c r="R30">
        <v>41.012422000000001</v>
      </c>
      <c r="S30">
        <v>25.532422</v>
      </c>
      <c r="T30">
        <v>0</v>
      </c>
      <c r="U30">
        <v>334.15031199999999</v>
      </c>
      <c r="V30">
        <v>19.707975000000001</v>
      </c>
      <c r="W30">
        <v>33.668331999999999</v>
      </c>
      <c r="X30">
        <v>142.72136699999999</v>
      </c>
      <c r="Y30">
        <v>0</v>
      </c>
      <c r="Z30">
        <v>12.681603000000001</v>
      </c>
      <c r="AA30">
        <v>40.778267</v>
      </c>
      <c r="AB30">
        <v>38.226041000000002</v>
      </c>
      <c r="AC30">
        <v>28.118266999999999</v>
      </c>
      <c r="AD30">
        <v>0</v>
      </c>
      <c r="AE30">
        <v>45.928192000000003</v>
      </c>
      <c r="AF30">
        <v>8.5855949999999996</v>
      </c>
      <c r="AG30">
        <v>37.715085000000002</v>
      </c>
      <c r="AH30">
        <v>147.96993399999999</v>
      </c>
      <c r="AI30">
        <v>64.044629999999998</v>
      </c>
      <c r="AJ30">
        <v>0</v>
      </c>
      <c r="AK30">
        <v>48.864747999999999</v>
      </c>
      <c r="AL30">
        <v>76.785250000000005</v>
      </c>
      <c r="AM30">
        <v>5.1071229999999996</v>
      </c>
      <c r="AN30">
        <v>0.85138100000000005</v>
      </c>
      <c r="AO30">
        <v>27.875610000000002</v>
      </c>
      <c r="AP30">
        <v>11.154308</v>
      </c>
      <c r="AQ30">
        <v>0</v>
      </c>
      <c r="AR30">
        <v>42.724800000000002</v>
      </c>
      <c r="AS30">
        <v>29.934062999999998</v>
      </c>
      <c r="AT30">
        <v>14.509404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74.240000000000009</v>
      </c>
      <c r="BA30">
        <f t="shared" si="1"/>
        <v>2597.8572549999999</v>
      </c>
      <c r="BD30">
        <v>21.77</v>
      </c>
      <c r="BE30">
        <v>7.1</v>
      </c>
      <c r="BF30">
        <v>1.41</v>
      </c>
      <c r="BG30">
        <v>3.93</v>
      </c>
      <c r="BH30">
        <v>5.41</v>
      </c>
      <c r="BI30">
        <v>4.45</v>
      </c>
      <c r="BJ30">
        <v>2.89</v>
      </c>
      <c r="BK30">
        <v>4.0199999999999996</v>
      </c>
      <c r="BL30">
        <v>0.85</v>
      </c>
      <c r="BM30">
        <v>0</v>
      </c>
      <c r="BN30">
        <v>0.42</v>
      </c>
      <c r="BO30">
        <v>12.53</v>
      </c>
      <c r="BP30">
        <v>3.72</v>
      </c>
      <c r="BQ30">
        <v>4.2699999999999996</v>
      </c>
      <c r="BR30">
        <v>1.04</v>
      </c>
      <c r="BS30">
        <v>0.43</v>
      </c>
      <c r="BT30">
        <v>0</v>
      </c>
      <c r="BU30">
        <v>0</v>
      </c>
      <c r="BV30">
        <v>0</v>
      </c>
      <c r="BW30">
        <f t="shared" si="2"/>
        <v>74.240000000000009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208.525372</v>
      </c>
      <c r="L31">
        <v>631.92272200000002</v>
      </c>
      <c r="M31">
        <v>43.537500000000001</v>
      </c>
      <c r="N31">
        <v>114.285938</v>
      </c>
      <c r="O31">
        <v>119.64649199999999</v>
      </c>
      <c r="P31">
        <v>105.94125</v>
      </c>
      <c r="Q31">
        <v>21.110849999999999</v>
      </c>
      <c r="R31">
        <v>41.012422000000001</v>
      </c>
      <c r="S31">
        <v>25.532422</v>
      </c>
      <c r="T31">
        <v>0</v>
      </c>
      <c r="U31">
        <v>334.15031199999999</v>
      </c>
      <c r="V31">
        <v>19.707975000000001</v>
      </c>
      <c r="W31">
        <v>33.668331999999999</v>
      </c>
      <c r="X31">
        <v>142.72136699999999</v>
      </c>
      <c r="Y31">
        <v>0</v>
      </c>
      <c r="Z31">
        <v>12.681603000000001</v>
      </c>
      <c r="AA31">
        <v>27.185511999999999</v>
      </c>
      <c r="AB31">
        <v>38.226041000000002</v>
      </c>
      <c r="AC31">
        <v>18.72662</v>
      </c>
      <c r="AD31">
        <v>0</v>
      </c>
      <c r="AE31">
        <v>45.928192000000003</v>
      </c>
      <c r="AF31">
        <v>8.5855949999999996</v>
      </c>
      <c r="AG31">
        <v>37.715085000000002</v>
      </c>
      <c r="AH31">
        <v>147.96993399999999</v>
      </c>
      <c r="AI31">
        <v>64.044629999999998</v>
      </c>
      <c r="AJ31">
        <v>0</v>
      </c>
      <c r="AK31">
        <v>48.864747999999999</v>
      </c>
      <c r="AL31">
        <v>76.785250000000005</v>
      </c>
      <c r="AM31">
        <v>5.1071229999999996</v>
      </c>
      <c r="AN31">
        <v>0.85138100000000005</v>
      </c>
      <c r="AO31">
        <v>27.591165</v>
      </c>
      <c r="AP31">
        <v>11.154308</v>
      </c>
      <c r="AQ31">
        <v>0</v>
      </c>
      <c r="AR31">
        <v>42.724800000000002</v>
      </c>
      <c r="AS31">
        <v>29.934062999999998</v>
      </c>
      <c r="AT31">
        <v>14.509404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74.170000000000016</v>
      </c>
      <c r="BA31">
        <f t="shared" si="1"/>
        <v>2574.5184079999999</v>
      </c>
      <c r="BD31">
        <v>21.77</v>
      </c>
      <c r="BE31">
        <v>7.1</v>
      </c>
      <c r="BF31">
        <v>1.41</v>
      </c>
      <c r="BG31">
        <v>3.93</v>
      </c>
      <c r="BH31">
        <v>5.41</v>
      </c>
      <c r="BI31">
        <v>4.45</v>
      </c>
      <c r="BJ31">
        <v>2.89</v>
      </c>
      <c r="BK31">
        <v>3.96</v>
      </c>
      <c r="BL31">
        <v>0.84</v>
      </c>
      <c r="BM31">
        <v>0</v>
      </c>
      <c r="BN31">
        <v>0.42</v>
      </c>
      <c r="BO31">
        <v>12.53</v>
      </c>
      <c r="BP31">
        <v>3.72</v>
      </c>
      <c r="BQ31">
        <v>4.2699999999999996</v>
      </c>
      <c r="BR31">
        <v>1.04</v>
      </c>
      <c r="BS31">
        <v>0.43</v>
      </c>
      <c r="BT31">
        <v>0</v>
      </c>
      <c r="BU31">
        <v>0</v>
      </c>
      <c r="BV31">
        <v>0</v>
      </c>
      <c r="BW31">
        <f t="shared" si="2"/>
        <v>74.170000000000016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208.525372</v>
      </c>
      <c r="L32">
        <v>631.92272200000002</v>
      </c>
      <c r="M32">
        <v>43.537500000000001</v>
      </c>
      <c r="N32">
        <v>114.285938</v>
      </c>
      <c r="O32">
        <v>119.64649199999999</v>
      </c>
      <c r="P32">
        <v>105.94125</v>
      </c>
      <c r="Q32">
        <v>21.110849999999999</v>
      </c>
      <c r="R32">
        <v>41.012422000000001</v>
      </c>
      <c r="S32">
        <v>25.532422</v>
      </c>
      <c r="T32">
        <v>0</v>
      </c>
      <c r="U32">
        <v>334.15031199999999</v>
      </c>
      <c r="V32">
        <v>19.707975000000001</v>
      </c>
      <c r="W32">
        <v>33.668331999999999</v>
      </c>
      <c r="X32">
        <v>142.72136699999999</v>
      </c>
      <c r="Y32">
        <v>0</v>
      </c>
      <c r="Z32">
        <v>12.681603000000001</v>
      </c>
      <c r="AA32">
        <v>27.185511999999999</v>
      </c>
      <c r="AB32">
        <v>38.226041000000002</v>
      </c>
      <c r="AC32">
        <v>18.72662</v>
      </c>
      <c r="AD32">
        <v>0</v>
      </c>
      <c r="AE32">
        <v>45.928192000000003</v>
      </c>
      <c r="AF32">
        <v>8.5855949999999996</v>
      </c>
      <c r="AG32">
        <v>37.715085000000002</v>
      </c>
      <c r="AH32">
        <v>147.96993399999999</v>
      </c>
      <c r="AI32">
        <v>64.044629999999998</v>
      </c>
      <c r="AJ32">
        <v>0</v>
      </c>
      <c r="AK32">
        <v>48.864747999999999</v>
      </c>
      <c r="AL32">
        <v>76.785250000000005</v>
      </c>
      <c r="AM32">
        <v>5.1071229999999996</v>
      </c>
      <c r="AN32">
        <v>0.85138100000000005</v>
      </c>
      <c r="AO32">
        <v>27.591165</v>
      </c>
      <c r="AP32">
        <v>11.154308</v>
      </c>
      <c r="AQ32">
        <v>0</v>
      </c>
      <c r="AR32">
        <v>42.724800000000002</v>
      </c>
      <c r="AS32">
        <v>29.934062999999998</v>
      </c>
      <c r="AT32">
        <v>14.509404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74.170000000000016</v>
      </c>
      <c r="BA32">
        <f t="shared" si="1"/>
        <v>2574.5184079999999</v>
      </c>
      <c r="BD32">
        <v>21.77</v>
      </c>
      <c r="BE32">
        <v>7.1</v>
      </c>
      <c r="BF32">
        <v>1.41</v>
      </c>
      <c r="BG32">
        <v>3.93</v>
      </c>
      <c r="BH32">
        <v>5.41</v>
      </c>
      <c r="BI32">
        <v>4.45</v>
      </c>
      <c r="BJ32">
        <v>2.89</v>
      </c>
      <c r="BK32">
        <v>3.96</v>
      </c>
      <c r="BL32">
        <v>0.84</v>
      </c>
      <c r="BM32">
        <v>0</v>
      </c>
      <c r="BN32">
        <v>0.42</v>
      </c>
      <c r="BO32">
        <v>12.53</v>
      </c>
      <c r="BP32">
        <v>3.72</v>
      </c>
      <c r="BQ32">
        <v>4.2699999999999996</v>
      </c>
      <c r="BR32">
        <v>1.04</v>
      </c>
      <c r="BS32">
        <v>0.43</v>
      </c>
      <c r="BT32">
        <v>0</v>
      </c>
      <c r="BU32">
        <v>0</v>
      </c>
      <c r="BV32">
        <v>0</v>
      </c>
      <c r="BW32">
        <f t="shared" si="2"/>
        <v>74.170000000000016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208.525372</v>
      </c>
      <c r="L33">
        <v>631.92272200000002</v>
      </c>
      <c r="M33">
        <v>43.537500000000001</v>
      </c>
      <c r="N33">
        <v>114.285938</v>
      </c>
      <c r="O33">
        <v>119.64649199999999</v>
      </c>
      <c r="P33">
        <v>105.94125</v>
      </c>
      <c r="Q33">
        <v>21.110849999999999</v>
      </c>
      <c r="R33">
        <v>41.012422000000001</v>
      </c>
      <c r="S33">
        <v>25.532422</v>
      </c>
      <c r="T33">
        <v>0</v>
      </c>
      <c r="U33">
        <v>334.15031199999999</v>
      </c>
      <c r="V33">
        <v>19.707975000000001</v>
      </c>
      <c r="W33">
        <v>33.668331999999999</v>
      </c>
      <c r="X33">
        <v>142.72136699999999</v>
      </c>
      <c r="Y33">
        <v>0</v>
      </c>
      <c r="Z33">
        <v>12.681603000000001</v>
      </c>
      <c r="AA33">
        <v>27.185511999999999</v>
      </c>
      <c r="AB33">
        <v>38.226041000000002</v>
      </c>
      <c r="AC33">
        <v>18.72662</v>
      </c>
      <c r="AD33">
        <v>0</v>
      </c>
      <c r="AE33">
        <v>45.928192000000003</v>
      </c>
      <c r="AF33">
        <v>8.5855949999999996</v>
      </c>
      <c r="AG33">
        <v>37.715085000000002</v>
      </c>
      <c r="AH33">
        <v>147.96993399999999</v>
      </c>
      <c r="AI33">
        <v>64.044629999999998</v>
      </c>
      <c r="AJ33">
        <v>0</v>
      </c>
      <c r="AK33">
        <v>48.864747999999999</v>
      </c>
      <c r="AL33">
        <v>76.785250000000005</v>
      </c>
      <c r="AM33">
        <v>5.1071229999999996</v>
      </c>
      <c r="AN33">
        <v>0.88839699999999999</v>
      </c>
      <c r="AO33">
        <v>27.306719999999999</v>
      </c>
      <c r="AP33">
        <v>11.154308</v>
      </c>
      <c r="AQ33">
        <v>0</v>
      </c>
      <c r="AR33">
        <v>42.724800000000002</v>
      </c>
      <c r="AS33">
        <v>29.934062999999998</v>
      </c>
      <c r="AT33">
        <v>14.509404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74.170000000000016</v>
      </c>
      <c r="BA33">
        <f t="shared" si="1"/>
        <v>2574.2709790000004</v>
      </c>
      <c r="BD33">
        <v>21.77</v>
      </c>
      <c r="BE33">
        <v>7.1</v>
      </c>
      <c r="BF33">
        <v>1.41</v>
      </c>
      <c r="BG33">
        <v>3.93</v>
      </c>
      <c r="BH33">
        <v>5.41</v>
      </c>
      <c r="BI33">
        <v>4.45</v>
      </c>
      <c r="BJ33">
        <v>2.89</v>
      </c>
      <c r="BK33">
        <v>3.96</v>
      </c>
      <c r="BL33">
        <v>0.84</v>
      </c>
      <c r="BM33">
        <v>0</v>
      </c>
      <c r="BN33">
        <v>0.42</v>
      </c>
      <c r="BO33">
        <v>12.53</v>
      </c>
      <c r="BP33">
        <v>3.72</v>
      </c>
      <c r="BQ33">
        <v>4.2699999999999996</v>
      </c>
      <c r="BR33">
        <v>1.04</v>
      </c>
      <c r="BS33">
        <v>0.43</v>
      </c>
      <c r="BT33">
        <v>0</v>
      </c>
      <c r="BU33">
        <v>0</v>
      </c>
      <c r="BV33">
        <v>0</v>
      </c>
      <c r="BW33">
        <f t="shared" si="2"/>
        <v>74.170000000000016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208.525372</v>
      </c>
      <c r="L34">
        <v>631.92272200000002</v>
      </c>
      <c r="M34">
        <v>43.537500000000001</v>
      </c>
      <c r="N34">
        <v>114.285938</v>
      </c>
      <c r="O34">
        <v>119.64649199999999</v>
      </c>
      <c r="P34">
        <v>105.94125</v>
      </c>
      <c r="Q34">
        <v>21.110849999999999</v>
      </c>
      <c r="R34">
        <v>41.012422000000001</v>
      </c>
      <c r="S34">
        <v>25.532422</v>
      </c>
      <c r="T34">
        <v>0</v>
      </c>
      <c r="U34">
        <v>334.15031199999999</v>
      </c>
      <c r="V34">
        <v>19.707975000000001</v>
      </c>
      <c r="W34">
        <v>33.668331999999999</v>
      </c>
      <c r="X34">
        <v>142.72136699999999</v>
      </c>
      <c r="Y34">
        <v>0</v>
      </c>
      <c r="Z34">
        <v>12.681603000000001</v>
      </c>
      <c r="AA34">
        <v>27.185511999999999</v>
      </c>
      <c r="AB34">
        <v>38.226041000000002</v>
      </c>
      <c r="AC34">
        <v>18.72662</v>
      </c>
      <c r="AD34">
        <v>0</v>
      </c>
      <c r="AE34">
        <v>45.928192000000003</v>
      </c>
      <c r="AF34">
        <v>8.5855949999999996</v>
      </c>
      <c r="AG34">
        <v>37.715085000000002</v>
      </c>
      <c r="AH34">
        <v>147.96993399999999</v>
      </c>
      <c r="AI34">
        <v>7.3897649999999997</v>
      </c>
      <c r="AJ34">
        <v>0</v>
      </c>
      <c r="AK34">
        <v>48.864747999999999</v>
      </c>
      <c r="AL34">
        <v>76.785250000000005</v>
      </c>
      <c r="AM34">
        <v>5.1071229999999996</v>
      </c>
      <c r="AN34">
        <v>0.88839699999999999</v>
      </c>
      <c r="AO34">
        <v>27.306719999999999</v>
      </c>
      <c r="AP34">
        <v>11.154308</v>
      </c>
      <c r="AQ34">
        <v>0</v>
      </c>
      <c r="AR34">
        <v>42.724800000000002</v>
      </c>
      <c r="AS34">
        <v>29.934062999999998</v>
      </c>
      <c r="AT34">
        <v>14.509404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74.170000000000016</v>
      </c>
      <c r="BA34">
        <f t="shared" si="1"/>
        <v>2517.6161140000004</v>
      </c>
      <c r="BD34">
        <v>21.77</v>
      </c>
      <c r="BE34">
        <v>7.1</v>
      </c>
      <c r="BF34">
        <v>1.41</v>
      </c>
      <c r="BG34">
        <v>3.93</v>
      </c>
      <c r="BH34">
        <v>5.41</v>
      </c>
      <c r="BI34">
        <v>4.45</v>
      </c>
      <c r="BJ34">
        <v>2.89</v>
      </c>
      <c r="BK34">
        <v>3.96</v>
      </c>
      <c r="BL34">
        <v>0.84</v>
      </c>
      <c r="BM34">
        <v>0</v>
      </c>
      <c r="BN34">
        <v>0.42</v>
      </c>
      <c r="BO34">
        <v>12.53</v>
      </c>
      <c r="BP34">
        <v>3.72</v>
      </c>
      <c r="BQ34">
        <v>4.2699999999999996</v>
      </c>
      <c r="BR34">
        <v>1.04</v>
      </c>
      <c r="BS34">
        <v>0.43</v>
      </c>
      <c r="BT34">
        <v>0</v>
      </c>
      <c r="BU34">
        <v>0</v>
      </c>
      <c r="BV34">
        <v>0</v>
      </c>
      <c r="BW34">
        <f t="shared" si="2"/>
        <v>74.170000000000016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208.525372</v>
      </c>
      <c r="L35">
        <v>451.79579699999999</v>
      </c>
      <c r="M35">
        <v>43.537500000000001</v>
      </c>
      <c r="N35">
        <v>114.285938</v>
      </c>
      <c r="O35">
        <v>119.64649199999999</v>
      </c>
      <c r="P35">
        <v>105.215625</v>
      </c>
      <c r="Q35">
        <v>21.110849999999999</v>
      </c>
      <c r="R35">
        <v>41.012422000000001</v>
      </c>
      <c r="S35">
        <v>25.532422</v>
      </c>
      <c r="T35">
        <v>0</v>
      </c>
      <c r="U35">
        <v>334.15031199999999</v>
      </c>
      <c r="V35">
        <v>19.707975000000001</v>
      </c>
      <c r="W35">
        <v>33.668331999999999</v>
      </c>
      <c r="X35">
        <v>142.72136699999999</v>
      </c>
      <c r="Y35">
        <v>0</v>
      </c>
      <c r="Z35">
        <v>12.681603000000001</v>
      </c>
      <c r="AA35">
        <v>13.669188</v>
      </c>
      <c r="AB35">
        <v>38.226041000000002</v>
      </c>
      <c r="AC35">
        <v>18.72662</v>
      </c>
      <c r="AD35">
        <v>0</v>
      </c>
      <c r="AE35">
        <v>45.928192000000003</v>
      </c>
      <c r="AF35">
        <v>8.5855949999999996</v>
      </c>
      <c r="AG35">
        <v>37.715085000000002</v>
      </c>
      <c r="AH35">
        <v>147.96993399999999</v>
      </c>
      <c r="AI35">
        <v>2.4632550000000002</v>
      </c>
      <c r="AJ35">
        <v>0</v>
      </c>
      <c r="AK35">
        <v>48.864747999999999</v>
      </c>
      <c r="AL35">
        <v>76.785250000000005</v>
      </c>
      <c r="AM35">
        <v>5.1071229999999996</v>
      </c>
      <c r="AN35">
        <v>0.88839699999999999</v>
      </c>
      <c r="AO35">
        <v>27.306719999999999</v>
      </c>
      <c r="AP35">
        <v>11.154308</v>
      </c>
      <c r="AQ35">
        <v>0</v>
      </c>
      <c r="AR35">
        <v>42.724800000000002</v>
      </c>
      <c r="AS35">
        <v>29.934062999999998</v>
      </c>
      <c r="AT35">
        <v>14.509404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74.170000000000016</v>
      </c>
      <c r="BA35">
        <f t="shared" si="1"/>
        <v>2318.3207300000004</v>
      </c>
      <c r="BD35">
        <v>21.77</v>
      </c>
      <c r="BE35">
        <v>7.1</v>
      </c>
      <c r="BF35">
        <v>1.41</v>
      </c>
      <c r="BG35">
        <v>3.93</v>
      </c>
      <c r="BH35">
        <v>5.41</v>
      </c>
      <c r="BI35">
        <v>4.45</v>
      </c>
      <c r="BJ35">
        <v>2.89</v>
      </c>
      <c r="BK35">
        <v>3.96</v>
      </c>
      <c r="BL35">
        <v>0.84</v>
      </c>
      <c r="BM35">
        <v>0</v>
      </c>
      <c r="BN35">
        <v>0.42</v>
      </c>
      <c r="BO35">
        <v>12.53</v>
      </c>
      <c r="BP35">
        <v>3.72</v>
      </c>
      <c r="BQ35">
        <v>4.2699999999999996</v>
      </c>
      <c r="BR35">
        <v>1.04</v>
      </c>
      <c r="BS35">
        <v>0.43</v>
      </c>
      <c r="BT35">
        <v>0</v>
      </c>
      <c r="BU35">
        <v>0</v>
      </c>
      <c r="BV35">
        <v>0</v>
      </c>
      <c r="BW35">
        <f t="shared" si="2"/>
        <v>74.170000000000016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182.604208</v>
      </c>
      <c r="L36">
        <v>387.94079699999998</v>
      </c>
      <c r="M36">
        <v>43.537500000000001</v>
      </c>
      <c r="N36">
        <v>114.285938</v>
      </c>
      <c r="O36">
        <v>119.64649199999999</v>
      </c>
      <c r="P36">
        <v>105.215625</v>
      </c>
      <c r="Q36">
        <v>21.110849999999999</v>
      </c>
      <c r="R36">
        <v>41.012422000000001</v>
      </c>
      <c r="S36">
        <v>25.532422</v>
      </c>
      <c r="T36">
        <v>0</v>
      </c>
      <c r="U36">
        <v>334.15031199999999</v>
      </c>
      <c r="V36">
        <v>19.707975000000001</v>
      </c>
      <c r="W36">
        <v>33.668331999999999</v>
      </c>
      <c r="X36">
        <v>142.72136699999999</v>
      </c>
      <c r="Y36">
        <v>0</v>
      </c>
      <c r="Z36">
        <v>12.681603000000001</v>
      </c>
      <c r="AA36">
        <v>13.669188</v>
      </c>
      <c r="AB36">
        <v>38.226041000000002</v>
      </c>
      <c r="AC36">
        <v>18.72662</v>
      </c>
      <c r="AD36">
        <v>0</v>
      </c>
      <c r="AE36">
        <v>45.928192000000003</v>
      </c>
      <c r="AF36">
        <v>8.5855949999999996</v>
      </c>
      <c r="AG36">
        <v>37.715085000000002</v>
      </c>
      <c r="AH36">
        <v>147.96993399999999</v>
      </c>
      <c r="AI36">
        <v>13.547902000000001</v>
      </c>
      <c r="AJ36">
        <v>0</v>
      </c>
      <c r="AK36">
        <v>48.864747999999999</v>
      </c>
      <c r="AL36">
        <v>76.785250000000005</v>
      </c>
      <c r="AM36">
        <v>5.1071229999999996</v>
      </c>
      <c r="AN36">
        <v>0.88839699999999999</v>
      </c>
      <c r="AO36">
        <v>27.306719999999999</v>
      </c>
      <c r="AP36">
        <v>11.154308</v>
      </c>
      <c r="AQ36">
        <v>0</v>
      </c>
      <c r="AR36">
        <v>42.724800000000002</v>
      </c>
      <c r="AS36">
        <v>29.934062999999998</v>
      </c>
      <c r="AT36">
        <v>14.509404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74.170000000000016</v>
      </c>
      <c r="BA36">
        <f t="shared" si="1"/>
        <v>2239.6292129999997</v>
      </c>
      <c r="BD36">
        <v>21.77</v>
      </c>
      <c r="BE36">
        <v>7.1</v>
      </c>
      <c r="BF36">
        <v>1.41</v>
      </c>
      <c r="BG36">
        <v>3.93</v>
      </c>
      <c r="BH36">
        <v>5.41</v>
      </c>
      <c r="BI36">
        <v>4.45</v>
      </c>
      <c r="BJ36">
        <v>2.89</v>
      </c>
      <c r="BK36">
        <v>3.96</v>
      </c>
      <c r="BL36">
        <v>0.84</v>
      </c>
      <c r="BM36">
        <v>0</v>
      </c>
      <c r="BN36">
        <v>0.42</v>
      </c>
      <c r="BO36">
        <v>12.53</v>
      </c>
      <c r="BP36">
        <v>3.72</v>
      </c>
      <c r="BQ36">
        <v>4.2699999999999996</v>
      </c>
      <c r="BR36">
        <v>1.04</v>
      </c>
      <c r="BS36">
        <v>0.43</v>
      </c>
      <c r="BT36">
        <v>0</v>
      </c>
      <c r="BU36">
        <v>0</v>
      </c>
      <c r="BV36">
        <v>0</v>
      </c>
      <c r="BW36">
        <f t="shared" si="2"/>
        <v>74.170000000000016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182.604208</v>
      </c>
      <c r="L37">
        <v>388.908297</v>
      </c>
      <c r="M37">
        <v>43.537500000000001</v>
      </c>
      <c r="N37">
        <v>114.285938</v>
      </c>
      <c r="O37">
        <v>119.64649199999999</v>
      </c>
      <c r="P37">
        <v>105.215625</v>
      </c>
      <c r="Q37">
        <v>21.110849999999999</v>
      </c>
      <c r="R37">
        <v>41.012422000000001</v>
      </c>
      <c r="S37">
        <v>25.532422</v>
      </c>
      <c r="T37">
        <v>0</v>
      </c>
      <c r="U37">
        <v>334.15031199999999</v>
      </c>
      <c r="V37">
        <v>19.707975000000001</v>
      </c>
      <c r="W37">
        <v>33.668331999999999</v>
      </c>
      <c r="X37">
        <v>142.72136699999999</v>
      </c>
      <c r="Y37">
        <v>0</v>
      </c>
      <c r="Z37">
        <v>12.681603000000001</v>
      </c>
      <c r="AA37">
        <v>9.0954680000000003</v>
      </c>
      <c r="AB37">
        <v>38.226041000000002</v>
      </c>
      <c r="AC37">
        <v>18.72662</v>
      </c>
      <c r="AD37">
        <v>0</v>
      </c>
      <c r="AE37">
        <v>45.928192000000003</v>
      </c>
      <c r="AF37">
        <v>8.5855949999999996</v>
      </c>
      <c r="AG37">
        <v>37.715085000000002</v>
      </c>
      <c r="AH37">
        <v>147.96993399999999</v>
      </c>
      <c r="AI37">
        <v>13.547902000000001</v>
      </c>
      <c r="AJ37">
        <v>0</v>
      </c>
      <c r="AK37">
        <v>48.864747999999999</v>
      </c>
      <c r="AL37">
        <v>76.785250000000005</v>
      </c>
      <c r="AM37">
        <v>5.1071229999999996</v>
      </c>
      <c r="AN37">
        <v>0.88839699999999999</v>
      </c>
      <c r="AO37">
        <v>27.306719999999999</v>
      </c>
      <c r="AP37">
        <v>11.154308</v>
      </c>
      <c r="AQ37">
        <v>0</v>
      </c>
      <c r="AR37">
        <v>42.724800000000002</v>
      </c>
      <c r="AS37">
        <v>29.934062999999998</v>
      </c>
      <c r="AT37">
        <v>14.509404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74.170000000000016</v>
      </c>
      <c r="BA37">
        <f t="shared" si="1"/>
        <v>2236.022993</v>
      </c>
      <c r="BD37">
        <v>21.77</v>
      </c>
      <c r="BE37">
        <v>7.1</v>
      </c>
      <c r="BF37">
        <v>1.41</v>
      </c>
      <c r="BG37">
        <v>3.93</v>
      </c>
      <c r="BH37">
        <v>5.41</v>
      </c>
      <c r="BI37">
        <v>4.45</v>
      </c>
      <c r="BJ37">
        <v>2.89</v>
      </c>
      <c r="BK37">
        <v>3.96</v>
      </c>
      <c r="BL37">
        <v>0.84</v>
      </c>
      <c r="BM37">
        <v>0</v>
      </c>
      <c r="BN37">
        <v>0.42</v>
      </c>
      <c r="BO37">
        <v>12.53</v>
      </c>
      <c r="BP37">
        <v>3.72</v>
      </c>
      <c r="BQ37">
        <v>4.2699999999999996</v>
      </c>
      <c r="BR37">
        <v>1.04</v>
      </c>
      <c r="BS37">
        <v>0.43</v>
      </c>
      <c r="BT37">
        <v>0</v>
      </c>
      <c r="BU37">
        <v>0</v>
      </c>
      <c r="BV37">
        <v>0</v>
      </c>
      <c r="BW37">
        <f t="shared" si="2"/>
        <v>74.170000000000016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182.604208</v>
      </c>
      <c r="L38">
        <v>413.095797</v>
      </c>
      <c r="M38">
        <v>43.537500000000001</v>
      </c>
      <c r="N38">
        <v>114.285938</v>
      </c>
      <c r="O38">
        <v>119.64649199999999</v>
      </c>
      <c r="P38">
        <v>105.215625</v>
      </c>
      <c r="Q38">
        <v>21.110849999999999</v>
      </c>
      <c r="R38">
        <v>41.012422000000001</v>
      </c>
      <c r="S38">
        <v>25.532422</v>
      </c>
      <c r="T38">
        <v>0</v>
      </c>
      <c r="U38">
        <v>334.15031199999999</v>
      </c>
      <c r="V38">
        <v>19.707975000000001</v>
      </c>
      <c r="W38">
        <v>33.668331999999999</v>
      </c>
      <c r="X38">
        <v>142.72136699999999</v>
      </c>
      <c r="Y38">
        <v>0</v>
      </c>
      <c r="Z38">
        <v>12.681603000000001</v>
      </c>
      <c r="AA38">
        <v>0</v>
      </c>
      <c r="AB38">
        <v>38.226041000000002</v>
      </c>
      <c r="AC38">
        <v>18.72662</v>
      </c>
      <c r="AD38">
        <v>0</v>
      </c>
      <c r="AE38">
        <v>45.928192000000003</v>
      </c>
      <c r="AF38">
        <v>8.5855949999999996</v>
      </c>
      <c r="AG38">
        <v>37.715085000000002</v>
      </c>
      <c r="AH38">
        <v>147.96993399999999</v>
      </c>
      <c r="AI38">
        <v>13.547902000000001</v>
      </c>
      <c r="AJ38">
        <v>0</v>
      </c>
      <c r="AK38">
        <v>48.864747999999999</v>
      </c>
      <c r="AL38">
        <v>76.785250000000005</v>
      </c>
      <c r="AM38">
        <v>5.1071229999999996</v>
      </c>
      <c r="AN38">
        <v>0.88839699999999999</v>
      </c>
      <c r="AO38">
        <v>27.306719999999999</v>
      </c>
      <c r="AP38">
        <v>11.154308</v>
      </c>
      <c r="AQ38">
        <v>0</v>
      </c>
      <c r="AR38">
        <v>42.724800000000002</v>
      </c>
      <c r="AS38">
        <v>29.934062999999998</v>
      </c>
      <c r="AT38">
        <v>14.509404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74.170000000000016</v>
      </c>
      <c r="BA38">
        <f t="shared" si="1"/>
        <v>2251.1150250000001</v>
      </c>
      <c r="BD38">
        <v>21.77</v>
      </c>
      <c r="BE38">
        <v>7.1</v>
      </c>
      <c r="BF38">
        <v>1.41</v>
      </c>
      <c r="BG38">
        <v>3.93</v>
      </c>
      <c r="BH38">
        <v>5.41</v>
      </c>
      <c r="BI38">
        <v>4.45</v>
      </c>
      <c r="BJ38">
        <v>2.89</v>
      </c>
      <c r="BK38">
        <v>3.96</v>
      </c>
      <c r="BL38">
        <v>0.84</v>
      </c>
      <c r="BM38">
        <v>0</v>
      </c>
      <c r="BN38">
        <v>0.42</v>
      </c>
      <c r="BO38">
        <v>12.53</v>
      </c>
      <c r="BP38">
        <v>3.72</v>
      </c>
      <c r="BQ38">
        <v>4.2699999999999996</v>
      </c>
      <c r="BR38">
        <v>1.04</v>
      </c>
      <c r="BS38">
        <v>0.43</v>
      </c>
      <c r="BT38">
        <v>0</v>
      </c>
      <c r="BU38">
        <v>0</v>
      </c>
      <c r="BV38">
        <v>0</v>
      </c>
      <c r="BW38">
        <f t="shared" si="2"/>
        <v>74.170000000000016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179.74737400000001</v>
      </c>
      <c r="L39">
        <v>387.94079699999998</v>
      </c>
      <c r="M39">
        <v>43.537500000000001</v>
      </c>
      <c r="N39">
        <v>114.285938</v>
      </c>
      <c r="O39">
        <v>119.64649199999999</v>
      </c>
      <c r="P39">
        <v>105.215625</v>
      </c>
      <c r="Q39">
        <v>13.141843</v>
      </c>
      <c r="R39">
        <v>24.785125000000001</v>
      </c>
      <c r="S39">
        <v>16.051309</v>
      </c>
      <c r="T39">
        <v>0</v>
      </c>
      <c r="U39">
        <v>334.15031199999999</v>
      </c>
      <c r="V39">
        <v>13.902975</v>
      </c>
      <c r="W39">
        <v>33.668331999999999</v>
      </c>
      <c r="X39">
        <v>142.72136699999999</v>
      </c>
      <c r="Y39">
        <v>0</v>
      </c>
      <c r="Z39">
        <v>12.681603000000001</v>
      </c>
      <c r="AA39">
        <v>0</v>
      </c>
      <c r="AB39">
        <v>38.226041000000002</v>
      </c>
      <c r="AC39">
        <v>18.72662</v>
      </c>
      <c r="AD39">
        <v>0</v>
      </c>
      <c r="AE39">
        <v>45.928192000000003</v>
      </c>
      <c r="AF39">
        <v>8.5855949999999996</v>
      </c>
      <c r="AG39">
        <v>37.715085000000002</v>
      </c>
      <c r="AH39">
        <v>147.96993399999999</v>
      </c>
      <c r="AI39">
        <v>13.547902000000001</v>
      </c>
      <c r="AJ39">
        <v>0</v>
      </c>
      <c r="AK39">
        <v>48.864747999999999</v>
      </c>
      <c r="AL39">
        <v>76.785250000000005</v>
      </c>
      <c r="AM39">
        <v>5.1071229999999996</v>
      </c>
      <c r="AN39">
        <v>0.88839699999999999</v>
      </c>
      <c r="AO39">
        <v>27.306719999999999</v>
      </c>
      <c r="AP39">
        <v>11.154308</v>
      </c>
      <c r="AQ39">
        <v>0</v>
      </c>
      <c r="AR39">
        <v>42.724800000000002</v>
      </c>
      <c r="AS39">
        <v>29.934062999999998</v>
      </c>
      <c r="AT39">
        <v>14.509404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74.170000000000016</v>
      </c>
      <c r="BA39">
        <f t="shared" si="1"/>
        <v>2183.620774</v>
      </c>
      <c r="BD39">
        <v>21.77</v>
      </c>
      <c r="BE39">
        <v>7.1</v>
      </c>
      <c r="BF39">
        <v>1.41</v>
      </c>
      <c r="BG39">
        <v>3.93</v>
      </c>
      <c r="BH39">
        <v>5.41</v>
      </c>
      <c r="BI39">
        <v>4.45</v>
      </c>
      <c r="BJ39">
        <v>2.89</v>
      </c>
      <c r="BK39">
        <v>3.96</v>
      </c>
      <c r="BL39">
        <v>0.84</v>
      </c>
      <c r="BM39">
        <v>0</v>
      </c>
      <c r="BN39">
        <v>0.42</v>
      </c>
      <c r="BO39">
        <v>12.53</v>
      </c>
      <c r="BP39">
        <v>3.72</v>
      </c>
      <c r="BQ39">
        <v>4.2699999999999996</v>
      </c>
      <c r="BR39">
        <v>1.04</v>
      </c>
      <c r="BS39">
        <v>0.43</v>
      </c>
      <c r="BT39">
        <v>0</v>
      </c>
      <c r="BU39">
        <v>0</v>
      </c>
      <c r="BV39">
        <v>0</v>
      </c>
      <c r="BW39">
        <f t="shared" si="2"/>
        <v>74.170000000000016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182.604208</v>
      </c>
      <c r="L40">
        <v>432.44579700000003</v>
      </c>
      <c r="M40">
        <v>43.537500000000001</v>
      </c>
      <c r="N40">
        <v>114.285938</v>
      </c>
      <c r="O40">
        <v>119.64649199999999</v>
      </c>
      <c r="P40">
        <v>105.215625</v>
      </c>
      <c r="Q40">
        <v>20.439018000000001</v>
      </c>
      <c r="R40">
        <v>41.007294000000002</v>
      </c>
      <c r="S40">
        <v>25.439057999999999</v>
      </c>
      <c r="T40">
        <v>0</v>
      </c>
      <c r="U40">
        <v>334.15031199999999</v>
      </c>
      <c r="V40">
        <v>19.707975000000001</v>
      </c>
      <c r="W40">
        <v>33.668331999999999</v>
      </c>
      <c r="X40">
        <v>142.72136699999999</v>
      </c>
      <c r="Y40">
        <v>0</v>
      </c>
      <c r="Z40">
        <v>12.681603000000001</v>
      </c>
      <c r="AA40">
        <v>0</v>
      </c>
      <c r="AB40">
        <v>38.226041000000002</v>
      </c>
      <c r="AC40">
        <v>18.72662</v>
      </c>
      <c r="AD40">
        <v>0</v>
      </c>
      <c r="AE40">
        <v>45.928192000000003</v>
      </c>
      <c r="AF40">
        <v>8.5855949999999996</v>
      </c>
      <c r="AG40">
        <v>37.715085000000002</v>
      </c>
      <c r="AH40">
        <v>147.96993399999999</v>
      </c>
      <c r="AI40">
        <v>13.547902000000001</v>
      </c>
      <c r="AJ40">
        <v>0</v>
      </c>
      <c r="AK40">
        <v>48.864747999999999</v>
      </c>
      <c r="AL40">
        <v>76.785250000000005</v>
      </c>
      <c r="AM40">
        <v>5.1071229999999996</v>
      </c>
      <c r="AN40">
        <v>0.88839699999999999</v>
      </c>
      <c r="AO40">
        <v>27.306719999999999</v>
      </c>
      <c r="AP40">
        <v>11.154308</v>
      </c>
      <c r="AQ40">
        <v>0</v>
      </c>
      <c r="AR40">
        <v>42.724800000000002</v>
      </c>
      <c r="AS40">
        <v>29.934062999999998</v>
      </c>
      <c r="AT40">
        <v>14.509404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74.220000000000013</v>
      </c>
      <c r="BA40">
        <f t="shared" si="1"/>
        <v>2269.7447009999996</v>
      </c>
      <c r="BD40">
        <v>21.77</v>
      </c>
      <c r="BE40">
        <v>7.1</v>
      </c>
      <c r="BF40">
        <v>1.46</v>
      </c>
      <c r="BG40">
        <v>3.93</v>
      </c>
      <c r="BH40">
        <v>5.41</v>
      </c>
      <c r="BI40">
        <v>4.45</v>
      </c>
      <c r="BJ40">
        <v>2.89</v>
      </c>
      <c r="BK40">
        <v>3.96</v>
      </c>
      <c r="BL40">
        <v>0.84</v>
      </c>
      <c r="BM40">
        <v>0</v>
      </c>
      <c r="BN40">
        <v>0.42</v>
      </c>
      <c r="BO40">
        <v>12.53</v>
      </c>
      <c r="BP40">
        <v>3.72</v>
      </c>
      <c r="BQ40">
        <v>4.2699999999999996</v>
      </c>
      <c r="BR40">
        <v>1.04</v>
      </c>
      <c r="BS40">
        <v>0.43</v>
      </c>
      <c r="BT40">
        <v>0</v>
      </c>
      <c r="BU40">
        <v>0</v>
      </c>
      <c r="BV40">
        <v>0</v>
      </c>
      <c r="BW40">
        <f t="shared" si="2"/>
        <v>74.220000000000013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192.27920800000001</v>
      </c>
      <c r="L41">
        <v>432.44579700000003</v>
      </c>
      <c r="M41">
        <v>43.537500000000001</v>
      </c>
      <c r="N41">
        <v>114.285938</v>
      </c>
      <c r="O41">
        <v>119.64649199999999</v>
      </c>
      <c r="P41">
        <v>105.215625</v>
      </c>
      <c r="Q41">
        <v>20.439018000000001</v>
      </c>
      <c r="R41">
        <v>41.007294000000002</v>
      </c>
      <c r="S41">
        <v>25.439057999999999</v>
      </c>
      <c r="T41">
        <v>0</v>
      </c>
      <c r="U41">
        <v>337.63331199999999</v>
      </c>
      <c r="V41">
        <v>19.707975000000001</v>
      </c>
      <c r="W41">
        <v>33.668331999999999</v>
      </c>
      <c r="X41">
        <v>142.72136699999999</v>
      </c>
      <c r="Y41">
        <v>0</v>
      </c>
      <c r="Z41">
        <v>12.681603000000001</v>
      </c>
      <c r="AA41">
        <v>0</v>
      </c>
      <c r="AB41">
        <v>25.484027000000001</v>
      </c>
      <c r="AC41">
        <v>18.72662</v>
      </c>
      <c r="AD41">
        <v>0</v>
      </c>
      <c r="AE41">
        <v>45.928192000000003</v>
      </c>
      <c r="AF41">
        <v>8.5855949999999996</v>
      </c>
      <c r="AG41">
        <v>37.715085000000002</v>
      </c>
      <c r="AH41">
        <v>147.96993399999999</v>
      </c>
      <c r="AI41">
        <v>2.4632550000000002</v>
      </c>
      <c r="AJ41">
        <v>0</v>
      </c>
      <c r="AK41">
        <v>48.864747999999999</v>
      </c>
      <c r="AL41">
        <v>76.785250000000005</v>
      </c>
      <c r="AM41">
        <v>5.1071229999999996</v>
      </c>
      <c r="AN41">
        <v>0.88839699999999999</v>
      </c>
      <c r="AO41">
        <v>27.306719999999999</v>
      </c>
      <c r="AP41">
        <v>11.154308</v>
      </c>
      <c r="AQ41">
        <v>0</v>
      </c>
      <c r="AR41">
        <v>42.724800000000002</v>
      </c>
      <c r="AS41">
        <v>29.934062999999998</v>
      </c>
      <c r="AT41">
        <v>14.509404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74.110000000000014</v>
      </c>
      <c r="BA41">
        <f t="shared" si="1"/>
        <v>2258.9660399999998</v>
      </c>
      <c r="BD41">
        <v>21.77</v>
      </c>
      <c r="BE41">
        <v>7.1</v>
      </c>
      <c r="BF41">
        <v>1.35</v>
      </c>
      <c r="BG41">
        <v>3.93</v>
      </c>
      <c r="BH41">
        <v>5.41</v>
      </c>
      <c r="BI41">
        <v>4.45</v>
      </c>
      <c r="BJ41">
        <v>2.89</v>
      </c>
      <c r="BK41">
        <v>3.96</v>
      </c>
      <c r="BL41">
        <v>0.84</v>
      </c>
      <c r="BM41">
        <v>0</v>
      </c>
      <c r="BN41">
        <v>0.42</v>
      </c>
      <c r="BO41">
        <v>12.53</v>
      </c>
      <c r="BP41">
        <v>3.72</v>
      </c>
      <c r="BQ41">
        <v>4.2699999999999996</v>
      </c>
      <c r="BR41">
        <v>1.04</v>
      </c>
      <c r="BS41">
        <v>0.43</v>
      </c>
      <c r="BT41">
        <v>0</v>
      </c>
      <c r="BU41">
        <v>0</v>
      </c>
      <c r="BV41">
        <v>0</v>
      </c>
      <c r="BW41">
        <f t="shared" si="2"/>
        <v>74.110000000000014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208.525372</v>
      </c>
      <c r="L42">
        <v>432.44579700000003</v>
      </c>
      <c r="M42">
        <v>43.537500000000001</v>
      </c>
      <c r="N42">
        <v>114.285938</v>
      </c>
      <c r="O42">
        <v>119.64649199999999</v>
      </c>
      <c r="P42">
        <v>105.215625</v>
      </c>
      <c r="Q42">
        <v>20.439018000000001</v>
      </c>
      <c r="R42">
        <v>41.007294000000002</v>
      </c>
      <c r="S42">
        <v>25.439057999999999</v>
      </c>
      <c r="T42">
        <v>0</v>
      </c>
      <c r="U42">
        <v>337.63331199999999</v>
      </c>
      <c r="V42">
        <v>19.707975000000001</v>
      </c>
      <c r="W42">
        <v>33.668331999999999</v>
      </c>
      <c r="X42">
        <v>142.72136699999999</v>
      </c>
      <c r="Y42">
        <v>0</v>
      </c>
      <c r="Z42">
        <v>12.681603000000001</v>
      </c>
      <c r="AA42">
        <v>0</v>
      </c>
      <c r="AB42">
        <v>25.484027000000001</v>
      </c>
      <c r="AC42">
        <v>18.72662</v>
      </c>
      <c r="AD42">
        <v>0</v>
      </c>
      <c r="AE42">
        <v>45.928192000000003</v>
      </c>
      <c r="AF42">
        <v>8.5855949999999996</v>
      </c>
      <c r="AG42">
        <v>37.715085000000002</v>
      </c>
      <c r="AH42">
        <v>147.96993399999999</v>
      </c>
      <c r="AI42">
        <v>2.4632550000000002</v>
      </c>
      <c r="AJ42">
        <v>0</v>
      </c>
      <c r="AK42">
        <v>48.864747999999999</v>
      </c>
      <c r="AL42">
        <v>76.785250000000005</v>
      </c>
      <c r="AM42">
        <v>5.1071229999999996</v>
      </c>
      <c r="AN42">
        <v>0.88839699999999999</v>
      </c>
      <c r="AO42">
        <v>27.306719999999999</v>
      </c>
      <c r="AP42">
        <v>11.154308</v>
      </c>
      <c r="AQ42">
        <v>0</v>
      </c>
      <c r="AR42">
        <v>42.724800000000002</v>
      </c>
      <c r="AS42">
        <v>29.934062999999998</v>
      </c>
      <c r="AT42">
        <v>14.509404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74.240000000000009</v>
      </c>
      <c r="BA42">
        <f t="shared" si="1"/>
        <v>2275.3422039999996</v>
      </c>
      <c r="BD42">
        <v>21.77</v>
      </c>
      <c r="BE42">
        <v>7.1</v>
      </c>
      <c r="BF42">
        <v>1.41</v>
      </c>
      <c r="BG42">
        <v>3.93</v>
      </c>
      <c r="BH42">
        <v>5.41</v>
      </c>
      <c r="BI42">
        <v>4.45</v>
      </c>
      <c r="BJ42">
        <v>2.89</v>
      </c>
      <c r="BK42">
        <v>4.0199999999999996</v>
      </c>
      <c r="BL42">
        <v>0.85</v>
      </c>
      <c r="BM42">
        <v>0</v>
      </c>
      <c r="BN42">
        <v>0.42</v>
      </c>
      <c r="BO42">
        <v>12.53</v>
      </c>
      <c r="BP42">
        <v>3.72</v>
      </c>
      <c r="BQ42">
        <v>4.2699999999999996</v>
      </c>
      <c r="BR42">
        <v>1.04</v>
      </c>
      <c r="BS42">
        <v>0.43</v>
      </c>
      <c r="BT42">
        <v>0</v>
      </c>
      <c r="BU42">
        <v>0</v>
      </c>
      <c r="BV42">
        <v>0</v>
      </c>
      <c r="BW42">
        <f t="shared" si="2"/>
        <v>74.240000000000009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208.525372</v>
      </c>
      <c r="L43">
        <v>387.31192199999998</v>
      </c>
      <c r="M43">
        <v>43.537500000000001</v>
      </c>
      <c r="N43">
        <v>114.285938</v>
      </c>
      <c r="O43">
        <v>119.64649199999999</v>
      </c>
      <c r="P43">
        <v>105.215625</v>
      </c>
      <c r="Q43">
        <v>20.439018000000001</v>
      </c>
      <c r="R43">
        <v>41.007294000000002</v>
      </c>
      <c r="S43">
        <v>25.439057999999999</v>
      </c>
      <c r="T43">
        <v>0</v>
      </c>
      <c r="U43">
        <v>337.63331199999999</v>
      </c>
      <c r="V43">
        <v>19.707975000000001</v>
      </c>
      <c r="W43">
        <v>33.668331999999999</v>
      </c>
      <c r="X43">
        <v>142.72136699999999</v>
      </c>
      <c r="Y43">
        <v>0</v>
      </c>
      <c r="Z43">
        <v>12.681603000000001</v>
      </c>
      <c r="AA43">
        <v>0</v>
      </c>
      <c r="AB43">
        <v>25.484027000000001</v>
      </c>
      <c r="AC43">
        <v>18.72662</v>
      </c>
      <c r="AD43">
        <v>0</v>
      </c>
      <c r="AE43">
        <v>45.928192000000003</v>
      </c>
      <c r="AF43">
        <v>8.5855949999999996</v>
      </c>
      <c r="AG43">
        <v>37.715085000000002</v>
      </c>
      <c r="AH43">
        <v>147.96993399999999</v>
      </c>
      <c r="AI43">
        <v>2.4632550000000002</v>
      </c>
      <c r="AJ43">
        <v>0</v>
      </c>
      <c r="AK43">
        <v>48.864747999999999</v>
      </c>
      <c r="AL43">
        <v>76.785250000000005</v>
      </c>
      <c r="AM43">
        <v>5.1071229999999996</v>
      </c>
      <c r="AN43">
        <v>0.88839699999999999</v>
      </c>
      <c r="AO43">
        <v>27.306719999999999</v>
      </c>
      <c r="AP43">
        <v>9.1713199999999997</v>
      </c>
      <c r="AQ43">
        <v>0</v>
      </c>
      <c r="AR43">
        <v>42.724800000000002</v>
      </c>
      <c r="AS43">
        <v>29.934062999999998</v>
      </c>
      <c r="AT43">
        <v>14.509404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74.240000000000009</v>
      </c>
      <c r="BA43">
        <f t="shared" si="1"/>
        <v>2228.2253409999994</v>
      </c>
      <c r="BD43">
        <v>21.77</v>
      </c>
      <c r="BE43">
        <v>7.1</v>
      </c>
      <c r="BF43">
        <v>1.41</v>
      </c>
      <c r="BG43">
        <v>3.93</v>
      </c>
      <c r="BH43">
        <v>5.41</v>
      </c>
      <c r="BI43">
        <v>4.45</v>
      </c>
      <c r="BJ43">
        <v>2.89</v>
      </c>
      <c r="BK43">
        <v>4.0199999999999996</v>
      </c>
      <c r="BL43">
        <v>0.85</v>
      </c>
      <c r="BM43">
        <v>0</v>
      </c>
      <c r="BN43">
        <v>0.42</v>
      </c>
      <c r="BO43">
        <v>12.53</v>
      </c>
      <c r="BP43">
        <v>3.72</v>
      </c>
      <c r="BQ43">
        <v>4.2699999999999996</v>
      </c>
      <c r="BR43">
        <v>1.04</v>
      </c>
      <c r="BS43">
        <v>0.43</v>
      </c>
      <c r="BT43">
        <v>0</v>
      </c>
      <c r="BU43">
        <v>0</v>
      </c>
      <c r="BV43">
        <v>0</v>
      </c>
      <c r="BW43">
        <f t="shared" si="2"/>
        <v>74.240000000000009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208.525372</v>
      </c>
      <c r="L44">
        <v>431.81692199999998</v>
      </c>
      <c r="M44">
        <v>43.537500000000001</v>
      </c>
      <c r="N44">
        <v>114.285938</v>
      </c>
      <c r="O44">
        <v>119.64649199999999</v>
      </c>
      <c r="P44">
        <v>105.215625</v>
      </c>
      <c r="Q44">
        <v>20.439018000000001</v>
      </c>
      <c r="R44">
        <v>41.007294000000002</v>
      </c>
      <c r="S44">
        <v>25.439057999999999</v>
      </c>
      <c r="T44">
        <v>0</v>
      </c>
      <c r="U44">
        <v>337.63331199999999</v>
      </c>
      <c r="V44">
        <v>19.707975000000001</v>
      </c>
      <c r="W44">
        <v>33.668331999999999</v>
      </c>
      <c r="X44">
        <v>142.72136699999999</v>
      </c>
      <c r="Y44">
        <v>0</v>
      </c>
      <c r="Z44">
        <v>12.681603000000001</v>
      </c>
      <c r="AA44">
        <v>0</v>
      </c>
      <c r="AB44">
        <v>25.484027000000001</v>
      </c>
      <c r="AC44">
        <v>18.72662</v>
      </c>
      <c r="AD44">
        <v>0</v>
      </c>
      <c r="AE44">
        <v>45.928192000000003</v>
      </c>
      <c r="AF44">
        <v>8.5855949999999996</v>
      </c>
      <c r="AG44">
        <v>37.715085000000002</v>
      </c>
      <c r="AH44">
        <v>147.96993399999999</v>
      </c>
      <c r="AI44">
        <v>2.4632550000000002</v>
      </c>
      <c r="AJ44">
        <v>0</v>
      </c>
      <c r="AK44">
        <v>48.864747999999999</v>
      </c>
      <c r="AL44">
        <v>76.785250000000005</v>
      </c>
      <c r="AM44">
        <v>5.1071229999999996</v>
      </c>
      <c r="AN44">
        <v>0.88839699999999999</v>
      </c>
      <c r="AO44">
        <v>27.306719999999999</v>
      </c>
      <c r="AP44">
        <v>9.1713199999999997</v>
      </c>
      <c r="AQ44">
        <v>0</v>
      </c>
      <c r="AR44">
        <v>42.724800000000002</v>
      </c>
      <c r="AS44">
        <v>29.934062999999998</v>
      </c>
      <c r="AT44">
        <v>14.509404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74.360000000000014</v>
      </c>
      <c r="BA44">
        <f t="shared" si="1"/>
        <v>2272.8503409999998</v>
      </c>
      <c r="BD44">
        <v>21.77</v>
      </c>
      <c r="BE44">
        <v>7.1</v>
      </c>
      <c r="BF44">
        <v>1.41</v>
      </c>
      <c r="BG44">
        <v>3.93</v>
      </c>
      <c r="BH44">
        <v>5.41</v>
      </c>
      <c r="BI44">
        <v>4.45</v>
      </c>
      <c r="BJ44">
        <v>2.89</v>
      </c>
      <c r="BK44">
        <v>4.1100000000000003</v>
      </c>
      <c r="BL44">
        <v>0.88</v>
      </c>
      <c r="BM44">
        <v>0</v>
      </c>
      <c r="BN44">
        <v>0.42</v>
      </c>
      <c r="BO44">
        <v>12.53</v>
      </c>
      <c r="BP44">
        <v>3.72</v>
      </c>
      <c r="BQ44">
        <v>4.2699999999999996</v>
      </c>
      <c r="BR44">
        <v>1.04</v>
      </c>
      <c r="BS44">
        <v>0.43</v>
      </c>
      <c r="BT44">
        <v>0</v>
      </c>
      <c r="BU44">
        <v>0</v>
      </c>
      <c r="BV44">
        <v>0</v>
      </c>
      <c r="BW44">
        <f t="shared" si="2"/>
        <v>74.360000000000014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208.525372</v>
      </c>
      <c r="L45">
        <v>476.22488199999998</v>
      </c>
      <c r="M45">
        <v>43.537500000000001</v>
      </c>
      <c r="N45">
        <v>114.285938</v>
      </c>
      <c r="O45">
        <v>119.64649199999999</v>
      </c>
      <c r="P45">
        <v>105.215625</v>
      </c>
      <c r="Q45">
        <v>20.439018000000001</v>
      </c>
      <c r="R45">
        <v>41.007294000000002</v>
      </c>
      <c r="S45">
        <v>25.439057999999999</v>
      </c>
      <c r="T45">
        <v>0</v>
      </c>
      <c r="U45">
        <v>337.63331199999999</v>
      </c>
      <c r="V45">
        <v>19.707975000000001</v>
      </c>
      <c r="W45">
        <v>33.668331999999999</v>
      </c>
      <c r="X45">
        <v>142.72136699999999</v>
      </c>
      <c r="Y45">
        <v>0</v>
      </c>
      <c r="Z45">
        <v>12.681603000000001</v>
      </c>
      <c r="AA45">
        <v>0</v>
      </c>
      <c r="AB45">
        <v>25.484027000000001</v>
      </c>
      <c r="AC45">
        <v>18.72662</v>
      </c>
      <c r="AD45">
        <v>0</v>
      </c>
      <c r="AE45">
        <v>45.928192000000003</v>
      </c>
      <c r="AF45">
        <v>8.5855949999999996</v>
      </c>
      <c r="AG45">
        <v>37.715085000000002</v>
      </c>
      <c r="AH45">
        <v>147.96993399999999</v>
      </c>
      <c r="AI45">
        <v>13.547902000000001</v>
      </c>
      <c r="AJ45">
        <v>0</v>
      </c>
      <c r="AK45">
        <v>48.864747999999999</v>
      </c>
      <c r="AL45">
        <v>76.785250000000005</v>
      </c>
      <c r="AM45">
        <v>5.1071229999999996</v>
      </c>
      <c r="AN45">
        <v>0.88839699999999999</v>
      </c>
      <c r="AO45">
        <v>27.306719999999999</v>
      </c>
      <c r="AP45">
        <v>9.1713199999999997</v>
      </c>
      <c r="AQ45">
        <v>0</v>
      </c>
      <c r="AR45">
        <v>42.724800000000002</v>
      </c>
      <c r="AS45">
        <v>29.934062999999998</v>
      </c>
      <c r="AT45">
        <v>14.509404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74.360000000000014</v>
      </c>
      <c r="BA45">
        <f t="shared" si="1"/>
        <v>2328.342948</v>
      </c>
      <c r="BD45">
        <v>21.77</v>
      </c>
      <c r="BE45">
        <v>7.1</v>
      </c>
      <c r="BF45">
        <v>1.41</v>
      </c>
      <c r="BG45">
        <v>3.93</v>
      </c>
      <c r="BH45">
        <v>5.41</v>
      </c>
      <c r="BI45">
        <v>4.45</v>
      </c>
      <c r="BJ45">
        <v>2.89</v>
      </c>
      <c r="BK45">
        <v>4.1100000000000003</v>
      </c>
      <c r="BL45">
        <v>0.88</v>
      </c>
      <c r="BM45">
        <v>0</v>
      </c>
      <c r="BN45">
        <v>0.42</v>
      </c>
      <c r="BO45">
        <v>12.53</v>
      </c>
      <c r="BP45">
        <v>3.72</v>
      </c>
      <c r="BQ45">
        <v>4.2699999999999996</v>
      </c>
      <c r="BR45">
        <v>1.04</v>
      </c>
      <c r="BS45">
        <v>0.43</v>
      </c>
      <c r="BT45">
        <v>0</v>
      </c>
      <c r="BU45">
        <v>0</v>
      </c>
      <c r="BV45">
        <v>0</v>
      </c>
      <c r="BW45">
        <f t="shared" si="2"/>
        <v>74.360000000000014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208.525372</v>
      </c>
      <c r="L46">
        <v>476.22488199999998</v>
      </c>
      <c r="M46">
        <v>43.537500000000001</v>
      </c>
      <c r="N46">
        <v>114.285938</v>
      </c>
      <c r="O46">
        <v>119.64649199999999</v>
      </c>
      <c r="P46">
        <v>105.215625</v>
      </c>
      <c r="Q46">
        <v>20.439018000000001</v>
      </c>
      <c r="R46">
        <v>41.007294000000002</v>
      </c>
      <c r="S46">
        <v>25.439057999999999</v>
      </c>
      <c r="T46">
        <v>0</v>
      </c>
      <c r="U46">
        <v>337.63331199999999</v>
      </c>
      <c r="V46">
        <v>19.707975000000001</v>
      </c>
      <c r="W46">
        <v>33.668331999999999</v>
      </c>
      <c r="X46">
        <v>142.72136699999999</v>
      </c>
      <c r="Y46">
        <v>0</v>
      </c>
      <c r="Z46">
        <v>12.681603000000001</v>
      </c>
      <c r="AA46">
        <v>0</v>
      </c>
      <c r="AB46">
        <v>25.484027000000001</v>
      </c>
      <c r="AC46">
        <v>18.72662</v>
      </c>
      <c r="AD46">
        <v>0</v>
      </c>
      <c r="AE46">
        <v>45.928192000000003</v>
      </c>
      <c r="AF46">
        <v>8.5855949999999996</v>
      </c>
      <c r="AG46">
        <v>37.715085000000002</v>
      </c>
      <c r="AH46">
        <v>147.96993399999999</v>
      </c>
      <c r="AI46">
        <v>13.547902000000001</v>
      </c>
      <c r="AJ46">
        <v>0</v>
      </c>
      <c r="AK46">
        <v>48.864747999999999</v>
      </c>
      <c r="AL46">
        <v>76.785250000000005</v>
      </c>
      <c r="AM46">
        <v>0</v>
      </c>
      <c r="AN46">
        <v>0.88839699999999999</v>
      </c>
      <c r="AO46">
        <v>27.306719999999999</v>
      </c>
      <c r="AP46">
        <v>9.1713199999999997</v>
      </c>
      <c r="AQ46">
        <v>0</v>
      </c>
      <c r="AR46">
        <v>42.724800000000002</v>
      </c>
      <c r="AS46">
        <v>29.934062999999998</v>
      </c>
      <c r="AT46">
        <v>14.509404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74.360000000000014</v>
      </c>
      <c r="BA46">
        <f t="shared" si="1"/>
        <v>2323.2358250000002</v>
      </c>
      <c r="BD46">
        <v>21.77</v>
      </c>
      <c r="BE46">
        <v>7.1</v>
      </c>
      <c r="BF46">
        <v>1.41</v>
      </c>
      <c r="BG46">
        <v>3.93</v>
      </c>
      <c r="BH46">
        <v>5.41</v>
      </c>
      <c r="BI46">
        <v>4.45</v>
      </c>
      <c r="BJ46">
        <v>2.89</v>
      </c>
      <c r="BK46">
        <v>4.1100000000000003</v>
      </c>
      <c r="BL46">
        <v>0.88</v>
      </c>
      <c r="BM46">
        <v>0</v>
      </c>
      <c r="BN46">
        <v>0.42</v>
      </c>
      <c r="BO46">
        <v>12.53</v>
      </c>
      <c r="BP46">
        <v>3.72</v>
      </c>
      <c r="BQ46">
        <v>4.2699999999999996</v>
      </c>
      <c r="BR46">
        <v>1.04</v>
      </c>
      <c r="BS46">
        <v>0.43</v>
      </c>
      <c r="BT46">
        <v>0</v>
      </c>
      <c r="BU46">
        <v>0</v>
      </c>
      <c r="BV46">
        <v>0</v>
      </c>
      <c r="BW46">
        <f t="shared" si="2"/>
        <v>74.360000000000014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208.525372</v>
      </c>
      <c r="L47">
        <v>431.71988199999998</v>
      </c>
      <c r="M47">
        <v>43.537500000000001</v>
      </c>
      <c r="N47">
        <v>114.285938</v>
      </c>
      <c r="O47">
        <v>119.64649199999999</v>
      </c>
      <c r="P47">
        <v>105.215625</v>
      </c>
      <c r="Q47">
        <v>20.439018000000001</v>
      </c>
      <c r="R47">
        <v>41.007294000000002</v>
      </c>
      <c r="S47">
        <v>25.439057999999999</v>
      </c>
      <c r="T47">
        <v>0</v>
      </c>
      <c r="U47">
        <v>337.63331199999999</v>
      </c>
      <c r="V47">
        <v>19.707975000000001</v>
      </c>
      <c r="W47">
        <v>33.668331999999999</v>
      </c>
      <c r="X47">
        <v>142.72136699999999</v>
      </c>
      <c r="Y47">
        <v>0</v>
      </c>
      <c r="Z47">
        <v>12.681603000000001</v>
      </c>
      <c r="AA47">
        <v>13.592756</v>
      </c>
      <c r="AB47">
        <v>25.484027000000001</v>
      </c>
      <c r="AC47">
        <v>18.72662</v>
      </c>
      <c r="AD47">
        <v>0</v>
      </c>
      <c r="AE47">
        <v>45.928192000000003</v>
      </c>
      <c r="AF47">
        <v>8.5855949999999996</v>
      </c>
      <c r="AG47">
        <v>37.715085000000002</v>
      </c>
      <c r="AH47">
        <v>147.96993399999999</v>
      </c>
      <c r="AI47">
        <v>13.547902000000001</v>
      </c>
      <c r="AJ47">
        <v>0</v>
      </c>
      <c r="AK47">
        <v>48.864747999999999</v>
      </c>
      <c r="AL47">
        <v>76.785250000000005</v>
      </c>
      <c r="AM47">
        <v>0</v>
      </c>
      <c r="AN47">
        <v>0.88839699999999999</v>
      </c>
      <c r="AO47">
        <v>27.306719999999999</v>
      </c>
      <c r="AP47">
        <v>9.1713199999999997</v>
      </c>
      <c r="AQ47">
        <v>0</v>
      </c>
      <c r="AR47">
        <v>42.724800000000002</v>
      </c>
      <c r="AS47">
        <v>29.934062999999998</v>
      </c>
      <c r="AT47">
        <v>14.509404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74.360000000000014</v>
      </c>
      <c r="BA47">
        <f t="shared" si="1"/>
        <v>2292.3235810000001</v>
      </c>
      <c r="BD47">
        <v>21.77</v>
      </c>
      <c r="BE47">
        <v>7.1</v>
      </c>
      <c r="BF47">
        <v>1.41</v>
      </c>
      <c r="BG47">
        <v>3.93</v>
      </c>
      <c r="BH47">
        <v>5.41</v>
      </c>
      <c r="BI47">
        <v>4.45</v>
      </c>
      <c r="BJ47">
        <v>2.89</v>
      </c>
      <c r="BK47">
        <v>4.1100000000000003</v>
      </c>
      <c r="BL47">
        <v>0.88</v>
      </c>
      <c r="BM47">
        <v>0</v>
      </c>
      <c r="BN47">
        <v>0.42</v>
      </c>
      <c r="BO47">
        <v>12.53</v>
      </c>
      <c r="BP47">
        <v>3.72</v>
      </c>
      <c r="BQ47">
        <v>4.2699999999999996</v>
      </c>
      <c r="BR47">
        <v>1.04</v>
      </c>
      <c r="BS47">
        <v>0.43</v>
      </c>
      <c r="BT47">
        <v>0</v>
      </c>
      <c r="BU47">
        <v>0</v>
      </c>
      <c r="BV47">
        <v>0</v>
      </c>
      <c r="BW47">
        <f t="shared" si="2"/>
        <v>74.360000000000014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208.525372</v>
      </c>
      <c r="L48">
        <v>431.71988199999998</v>
      </c>
      <c r="M48">
        <v>43.537500000000001</v>
      </c>
      <c r="N48">
        <v>114.285938</v>
      </c>
      <c r="O48">
        <v>119.64649199999999</v>
      </c>
      <c r="P48">
        <v>105.215625</v>
      </c>
      <c r="Q48">
        <v>20.439018000000001</v>
      </c>
      <c r="R48">
        <v>41.007294000000002</v>
      </c>
      <c r="S48">
        <v>25.439057999999999</v>
      </c>
      <c r="T48">
        <v>0</v>
      </c>
      <c r="U48">
        <v>337.63331199999999</v>
      </c>
      <c r="V48">
        <v>19.707975000000001</v>
      </c>
      <c r="W48">
        <v>33.668331999999999</v>
      </c>
      <c r="X48">
        <v>142.72136699999999</v>
      </c>
      <c r="Y48">
        <v>0</v>
      </c>
      <c r="Z48">
        <v>12.681603000000001</v>
      </c>
      <c r="AA48">
        <v>27.185511999999999</v>
      </c>
      <c r="AB48">
        <v>25.484027000000001</v>
      </c>
      <c r="AC48">
        <v>18.72662</v>
      </c>
      <c r="AD48">
        <v>0</v>
      </c>
      <c r="AE48">
        <v>45.928192000000003</v>
      </c>
      <c r="AF48">
        <v>8.5855949999999996</v>
      </c>
      <c r="AG48">
        <v>37.715085000000002</v>
      </c>
      <c r="AH48">
        <v>147.96993399999999</v>
      </c>
      <c r="AI48">
        <v>13.547902000000001</v>
      </c>
      <c r="AJ48">
        <v>0</v>
      </c>
      <c r="AK48">
        <v>48.864747999999999</v>
      </c>
      <c r="AL48">
        <v>76.785250000000005</v>
      </c>
      <c r="AM48">
        <v>0</v>
      </c>
      <c r="AN48">
        <v>0.88839699999999999</v>
      </c>
      <c r="AO48">
        <v>27.306719999999999</v>
      </c>
      <c r="AP48">
        <v>9.1713199999999997</v>
      </c>
      <c r="AQ48">
        <v>0</v>
      </c>
      <c r="AR48">
        <v>42.724800000000002</v>
      </c>
      <c r="AS48">
        <v>29.934062999999998</v>
      </c>
      <c r="AT48">
        <v>13.556698000000001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74.360000000000014</v>
      </c>
      <c r="BA48">
        <f t="shared" si="1"/>
        <v>2304.9636310000001</v>
      </c>
      <c r="BD48">
        <v>21.77</v>
      </c>
      <c r="BE48">
        <v>7.1</v>
      </c>
      <c r="BF48">
        <v>1.41</v>
      </c>
      <c r="BG48">
        <v>3.93</v>
      </c>
      <c r="BH48">
        <v>5.41</v>
      </c>
      <c r="BI48">
        <v>4.45</v>
      </c>
      <c r="BJ48">
        <v>2.89</v>
      </c>
      <c r="BK48">
        <v>4.1100000000000003</v>
      </c>
      <c r="BL48">
        <v>0.88</v>
      </c>
      <c r="BM48">
        <v>0</v>
      </c>
      <c r="BN48">
        <v>0.42</v>
      </c>
      <c r="BO48">
        <v>12.53</v>
      </c>
      <c r="BP48">
        <v>3.72</v>
      </c>
      <c r="BQ48">
        <v>4.2699999999999996</v>
      </c>
      <c r="BR48">
        <v>1.04</v>
      </c>
      <c r="BS48">
        <v>0.43</v>
      </c>
      <c r="BT48">
        <v>0</v>
      </c>
      <c r="BU48">
        <v>0</v>
      </c>
      <c r="BV48">
        <v>0</v>
      </c>
      <c r="BW48">
        <f t="shared" si="2"/>
        <v>74.360000000000014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206.79867400000001</v>
      </c>
      <c r="L49">
        <v>421.68719700000003</v>
      </c>
      <c r="M49">
        <v>43.537500000000001</v>
      </c>
      <c r="N49">
        <v>114.285938</v>
      </c>
      <c r="O49">
        <v>119.64649199999999</v>
      </c>
      <c r="P49">
        <v>105.215625</v>
      </c>
      <c r="Q49">
        <v>20.245518000000001</v>
      </c>
      <c r="R49">
        <v>40.600943999999998</v>
      </c>
      <c r="S49">
        <v>25.187508000000001</v>
      </c>
      <c r="T49">
        <v>0</v>
      </c>
      <c r="U49">
        <v>337.63331199999999</v>
      </c>
      <c r="V49">
        <v>19.524149999999999</v>
      </c>
      <c r="W49">
        <v>33.668331999999999</v>
      </c>
      <c r="X49">
        <v>142.72136699999999</v>
      </c>
      <c r="Y49">
        <v>0</v>
      </c>
      <c r="Z49">
        <v>12.681603000000001</v>
      </c>
      <c r="AA49">
        <v>40.778267</v>
      </c>
      <c r="AB49">
        <v>25.484027000000001</v>
      </c>
      <c r="AC49">
        <v>18.72662</v>
      </c>
      <c r="AD49">
        <v>0</v>
      </c>
      <c r="AE49">
        <v>45.928192000000003</v>
      </c>
      <c r="AF49">
        <v>8.5855949999999996</v>
      </c>
      <c r="AG49">
        <v>37.715085000000002</v>
      </c>
      <c r="AH49">
        <v>147.96993399999999</v>
      </c>
      <c r="AI49">
        <v>13.547902000000001</v>
      </c>
      <c r="AJ49">
        <v>0</v>
      </c>
      <c r="AK49">
        <v>48.864747999999999</v>
      </c>
      <c r="AL49">
        <v>76.785250000000005</v>
      </c>
      <c r="AM49">
        <v>0</v>
      </c>
      <c r="AN49">
        <v>0.88839699999999999</v>
      </c>
      <c r="AO49">
        <v>27.306719999999999</v>
      </c>
      <c r="AP49">
        <v>9.1713199999999997</v>
      </c>
      <c r="AQ49">
        <v>0</v>
      </c>
      <c r="AR49">
        <v>42.724800000000002</v>
      </c>
      <c r="AS49">
        <v>29.934062999999998</v>
      </c>
      <c r="AT49">
        <v>14.509404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74.360000000000014</v>
      </c>
      <c r="BA49">
        <f t="shared" si="1"/>
        <v>2306.7144840000001</v>
      </c>
      <c r="BD49">
        <v>21.77</v>
      </c>
      <c r="BE49">
        <v>7.1</v>
      </c>
      <c r="BF49">
        <v>1.41</v>
      </c>
      <c r="BG49">
        <v>3.93</v>
      </c>
      <c r="BH49">
        <v>5.41</v>
      </c>
      <c r="BI49">
        <v>4.45</v>
      </c>
      <c r="BJ49">
        <v>2.89</v>
      </c>
      <c r="BK49">
        <v>4.1100000000000003</v>
      </c>
      <c r="BL49">
        <v>0.88</v>
      </c>
      <c r="BM49">
        <v>0</v>
      </c>
      <c r="BN49">
        <v>0.42</v>
      </c>
      <c r="BO49">
        <v>12.53</v>
      </c>
      <c r="BP49">
        <v>3.72</v>
      </c>
      <c r="BQ49">
        <v>4.2699999999999996</v>
      </c>
      <c r="BR49">
        <v>1.04</v>
      </c>
      <c r="BS49">
        <v>0.43</v>
      </c>
      <c r="BT49">
        <v>0</v>
      </c>
      <c r="BU49">
        <v>0</v>
      </c>
      <c r="BV49">
        <v>0</v>
      </c>
      <c r="BW49">
        <f t="shared" si="2"/>
        <v>74.360000000000014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206.79867400000001</v>
      </c>
      <c r="L50">
        <v>421.68719700000003</v>
      </c>
      <c r="M50">
        <v>43.537500000000001</v>
      </c>
      <c r="N50">
        <v>114.285938</v>
      </c>
      <c r="O50">
        <v>119.64649199999999</v>
      </c>
      <c r="P50">
        <v>105.215625</v>
      </c>
      <c r="Q50">
        <v>20.245518000000001</v>
      </c>
      <c r="R50">
        <v>40.600943999999998</v>
      </c>
      <c r="S50">
        <v>25.187508000000001</v>
      </c>
      <c r="T50">
        <v>0</v>
      </c>
      <c r="U50">
        <v>337.63331199999999</v>
      </c>
      <c r="V50">
        <v>19.524149999999999</v>
      </c>
      <c r="W50">
        <v>33.668331999999999</v>
      </c>
      <c r="X50">
        <v>142.72136699999999</v>
      </c>
      <c r="Y50">
        <v>0</v>
      </c>
      <c r="Z50">
        <v>12.681603000000001</v>
      </c>
      <c r="AA50">
        <v>40.778267</v>
      </c>
      <c r="AB50">
        <v>25.484027000000001</v>
      </c>
      <c r="AC50">
        <v>18.72662</v>
      </c>
      <c r="AD50">
        <v>0</v>
      </c>
      <c r="AE50">
        <v>45.928192000000003</v>
      </c>
      <c r="AF50">
        <v>8.5855949999999996</v>
      </c>
      <c r="AG50">
        <v>37.715085000000002</v>
      </c>
      <c r="AH50">
        <v>147.96993399999999</v>
      </c>
      <c r="AI50">
        <v>13.547902000000001</v>
      </c>
      <c r="AJ50">
        <v>0</v>
      </c>
      <c r="AK50">
        <v>48.864747999999999</v>
      </c>
      <c r="AL50">
        <v>76.785250000000005</v>
      </c>
      <c r="AM50">
        <v>0</v>
      </c>
      <c r="AN50">
        <v>0.88839699999999999</v>
      </c>
      <c r="AO50">
        <v>27.306719999999999</v>
      </c>
      <c r="AP50">
        <v>9.1713199999999997</v>
      </c>
      <c r="AQ50">
        <v>0</v>
      </c>
      <c r="AR50">
        <v>42.724800000000002</v>
      </c>
      <c r="AS50">
        <v>29.934062999999998</v>
      </c>
      <c r="AT50">
        <v>14.509404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74.360000000000014</v>
      </c>
      <c r="BA50">
        <f t="shared" si="1"/>
        <v>2306.7144840000001</v>
      </c>
      <c r="BD50">
        <v>21.77</v>
      </c>
      <c r="BE50">
        <v>7.1</v>
      </c>
      <c r="BF50">
        <v>1.41</v>
      </c>
      <c r="BG50">
        <v>3.93</v>
      </c>
      <c r="BH50">
        <v>5.41</v>
      </c>
      <c r="BI50">
        <v>4.45</v>
      </c>
      <c r="BJ50">
        <v>2.89</v>
      </c>
      <c r="BK50">
        <v>4.1100000000000003</v>
      </c>
      <c r="BL50">
        <v>0.88</v>
      </c>
      <c r="BM50">
        <v>0</v>
      </c>
      <c r="BN50">
        <v>0.42</v>
      </c>
      <c r="BO50">
        <v>12.53</v>
      </c>
      <c r="BP50">
        <v>3.72</v>
      </c>
      <c r="BQ50">
        <v>4.2699999999999996</v>
      </c>
      <c r="BR50">
        <v>1.04</v>
      </c>
      <c r="BS50">
        <v>0.43</v>
      </c>
      <c r="BT50">
        <v>0</v>
      </c>
      <c r="BU50">
        <v>0</v>
      </c>
      <c r="BV50">
        <v>0</v>
      </c>
      <c r="BW50">
        <f t="shared" si="2"/>
        <v>74.360000000000014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206.898134</v>
      </c>
      <c r="L51">
        <v>476.22488199999998</v>
      </c>
      <c r="M51">
        <v>43.537500000000001</v>
      </c>
      <c r="N51">
        <v>114.285938</v>
      </c>
      <c r="O51">
        <v>119.64649199999999</v>
      </c>
      <c r="P51">
        <v>105.215625</v>
      </c>
      <c r="Q51">
        <v>21.110849999999999</v>
      </c>
      <c r="R51">
        <v>41.012422000000001</v>
      </c>
      <c r="S51">
        <v>25.532422</v>
      </c>
      <c r="T51">
        <v>0</v>
      </c>
      <c r="U51">
        <v>337.63331199999999</v>
      </c>
      <c r="V51">
        <v>20.056274999999999</v>
      </c>
      <c r="W51">
        <v>33.668331999999999</v>
      </c>
      <c r="X51">
        <v>142.72136699999999</v>
      </c>
      <c r="Y51">
        <v>0</v>
      </c>
      <c r="Z51">
        <v>12.681603000000001</v>
      </c>
      <c r="AA51">
        <v>40.778267</v>
      </c>
      <c r="AB51">
        <v>25.484027000000001</v>
      </c>
      <c r="AC51">
        <v>18.72662</v>
      </c>
      <c r="AD51">
        <v>0</v>
      </c>
      <c r="AE51">
        <v>45.928192000000003</v>
      </c>
      <c r="AF51">
        <v>8.5855949999999996</v>
      </c>
      <c r="AG51">
        <v>37.715085000000002</v>
      </c>
      <c r="AH51">
        <v>147.96993399999999</v>
      </c>
      <c r="AI51">
        <v>2.4632550000000002</v>
      </c>
      <c r="AJ51">
        <v>0</v>
      </c>
      <c r="AK51">
        <v>48.864747999999999</v>
      </c>
      <c r="AL51">
        <v>76.785250000000005</v>
      </c>
      <c r="AM51">
        <v>0</v>
      </c>
      <c r="AN51">
        <v>0.88839699999999999</v>
      </c>
      <c r="AO51">
        <v>27.306719999999999</v>
      </c>
      <c r="AP51">
        <v>9.1713199999999997</v>
      </c>
      <c r="AQ51">
        <v>0</v>
      </c>
      <c r="AR51">
        <v>50.735700000000001</v>
      </c>
      <c r="AS51">
        <v>29.934062999999998</v>
      </c>
      <c r="AT51">
        <v>14.509404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74.140000000000015</v>
      </c>
      <c r="BA51">
        <f t="shared" si="1"/>
        <v>2360.2117309999999</v>
      </c>
      <c r="BD51">
        <v>21.77</v>
      </c>
      <c r="BE51">
        <v>7.1</v>
      </c>
      <c r="BF51">
        <v>1.19</v>
      </c>
      <c r="BG51">
        <v>3.93</v>
      </c>
      <c r="BH51">
        <v>5.41</v>
      </c>
      <c r="BI51">
        <v>4.45</v>
      </c>
      <c r="BJ51">
        <v>2.89</v>
      </c>
      <c r="BK51">
        <v>4.1100000000000003</v>
      </c>
      <c r="BL51">
        <v>0.88</v>
      </c>
      <c r="BM51">
        <v>0</v>
      </c>
      <c r="BN51">
        <v>0.42</v>
      </c>
      <c r="BO51">
        <v>12.53</v>
      </c>
      <c r="BP51">
        <v>3.72</v>
      </c>
      <c r="BQ51">
        <v>4.2699999999999996</v>
      </c>
      <c r="BR51">
        <v>1.04</v>
      </c>
      <c r="BS51">
        <v>0.43</v>
      </c>
      <c r="BT51">
        <v>0</v>
      </c>
      <c r="BU51">
        <v>0</v>
      </c>
      <c r="BV51">
        <v>0</v>
      </c>
      <c r="BW51">
        <f t="shared" si="2"/>
        <v>74.140000000000015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206.898134</v>
      </c>
      <c r="L52">
        <v>476.22488199999998</v>
      </c>
      <c r="M52">
        <v>43.537500000000001</v>
      </c>
      <c r="N52">
        <v>114.285938</v>
      </c>
      <c r="O52">
        <v>119.64649199999999</v>
      </c>
      <c r="P52">
        <v>105.215625</v>
      </c>
      <c r="Q52">
        <v>21.110849999999999</v>
      </c>
      <c r="R52">
        <v>41.012422000000001</v>
      </c>
      <c r="S52">
        <v>25.532422</v>
      </c>
      <c r="T52">
        <v>0</v>
      </c>
      <c r="U52">
        <v>337.63331199999999</v>
      </c>
      <c r="V52">
        <v>20.056274999999999</v>
      </c>
      <c r="W52">
        <v>33.668331999999999</v>
      </c>
      <c r="X52">
        <v>142.72136699999999</v>
      </c>
      <c r="Y52">
        <v>0</v>
      </c>
      <c r="Z52">
        <v>12.681603000000001</v>
      </c>
      <c r="AA52">
        <v>40.778267</v>
      </c>
      <c r="AB52">
        <v>25.484027000000001</v>
      </c>
      <c r="AC52">
        <v>18.72662</v>
      </c>
      <c r="AD52">
        <v>0</v>
      </c>
      <c r="AE52">
        <v>45.928192000000003</v>
      </c>
      <c r="AF52">
        <v>8.5855949999999996</v>
      </c>
      <c r="AG52">
        <v>37.715085000000002</v>
      </c>
      <c r="AH52">
        <v>147.96993399999999</v>
      </c>
      <c r="AI52">
        <v>2.4632550000000002</v>
      </c>
      <c r="AJ52">
        <v>0</v>
      </c>
      <c r="AK52">
        <v>48.864747999999999</v>
      </c>
      <c r="AL52">
        <v>76.785250000000005</v>
      </c>
      <c r="AM52">
        <v>0</v>
      </c>
      <c r="AN52">
        <v>0.88839699999999999</v>
      </c>
      <c r="AO52">
        <v>27.306719999999999</v>
      </c>
      <c r="AP52">
        <v>9.1713199999999997</v>
      </c>
      <c r="AQ52">
        <v>0</v>
      </c>
      <c r="AR52">
        <v>50.735700000000001</v>
      </c>
      <c r="AS52">
        <v>29.934062999999998</v>
      </c>
      <c r="AT52">
        <v>14.505796999999999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74.360000000000014</v>
      </c>
      <c r="BA52">
        <f t="shared" si="1"/>
        <v>2360.428124</v>
      </c>
      <c r="BD52">
        <v>21.77</v>
      </c>
      <c r="BE52">
        <v>7.1</v>
      </c>
      <c r="BF52">
        <v>1.41</v>
      </c>
      <c r="BG52">
        <v>3.93</v>
      </c>
      <c r="BH52">
        <v>5.41</v>
      </c>
      <c r="BI52">
        <v>4.45</v>
      </c>
      <c r="BJ52">
        <v>2.89</v>
      </c>
      <c r="BK52">
        <v>4.1100000000000003</v>
      </c>
      <c r="BL52">
        <v>0.88</v>
      </c>
      <c r="BM52">
        <v>0</v>
      </c>
      <c r="BN52">
        <v>0.42</v>
      </c>
      <c r="BO52">
        <v>12.53</v>
      </c>
      <c r="BP52">
        <v>3.72</v>
      </c>
      <c r="BQ52">
        <v>4.2699999999999996</v>
      </c>
      <c r="BR52">
        <v>1.04</v>
      </c>
      <c r="BS52">
        <v>0.43</v>
      </c>
      <c r="BT52">
        <v>0</v>
      </c>
      <c r="BU52">
        <v>0</v>
      </c>
      <c r="BV52">
        <v>0</v>
      </c>
      <c r="BW52">
        <f t="shared" si="2"/>
        <v>74.360000000000014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205.04053400000001</v>
      </c>
      <c r="L53">
        <v>383.19772499999999</v>
      </c>
      <c r="M53">
        <v>43.537500000000001</v>
      </c>
      <c r="N53">
        <v>114.285938</v>
      </c>
      <c r="O53">
        <v>119.64649199999999</v>
      </c>
      <c r="P53">
        <v>105.94125</v>
      </c>
      <c r="Q53">
        <v>21.110849999999999</v>
      </c>
      <c r="R53">
        <v>41.012422000000001</v>
      </c>
      <c r="S53">
        <v>25.532422</v>
      </c>
      <c r="T53">
        <v>0</v>
      </c>
      <c r="U53">
        <v>337.63331199999999</v>
      </c>
      <c r="V53">
        <v>20.056274999999999</v>
      </c>
      <c r="W53">
        <v>33.668331999999999</v>
      </c>
      <c r="X53">
        <v>142.72136699999999</v>
      </c>
      <c r="Y53">
        <v>0</v>
      </c>
      <c r="Z53">
        <v>12.681603000000001</v>
      </c>
      <c r="AA53">
        <v>40.778267</v>
      </c>
      <c r="AB53">
        <v>25.484027000000001</v>
      </c>
      <c r="AC53">
        <v>18.72662</v>
      </c>
      <c r="AD53">
        <v>0</v>
      </c>
      <c r="AE53">
        <v>45.928192000000003</v>
      </c>
      <c r="AF53">
        <v>8.5855949999999996</v>
      </c>
      <c r="AG53">
        <v>37.715085000000002</v>
      </c>
      <c r="AH53">
        <v>147.96993399999999</v>
      </c>
      <c r="AI53">
        <v>2.4632550000000002</v>
      </c>
      <c r="AJ53">
        <v>0</v>
      </c>
      <c r="AK53">
        <v>48.864747999999999</v>
      </c>
      <c r="AL53">
        <v>76.785250000000005</v>
      </c>
      <c r="AM53">
        <v>0</v>
      </c>
      <c r="AN53">
        <v>0.88839699999999999</v>
      </c>
      <c r="AO53">
        <v>27.306719999999999</v>
      </c>
      <c r="AP53">
        <v>9.1713199999999997</v>
      </c>
      <c r="AQ53">
        <v>0</v>
      </c>
      <c r="AR53">
        <v>50.735700000000001</v>
      </c>
      <c r="AS53">
        <v>29.934062999999998</v>
      </c>
      <c r="AT53">
        <v>14.509404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73.390000000000029</v>
      </c>
      <c r="BA53">
        <f t="shared" si="1"/>
        <v>2265.3025989999996</v>
      </c>
      <c r="BD53">
        <v>21.77</v>
      </c>
      <c r="BE53">
        <v>7.1</v>
      </c>
      <c r="BF53">
        <v>0.44</v>
      </c>
      <c r="BG53">
        <v>3.93</v>
      </c>
      <c r="BH53">
        <v>5.41</v>
      </c>
      <c r="BI53">
        <v>4.45</v>
      </c>
      <c r="BJ53">
        <v>2.89</v>
      </c>
      <c r="BK53">
        <v>4.1100000000000003</v>
      </c>
      <c r="BL53">
        <v>0.88</v>
      </c>
      <c r="BM53">
        <v>0</v>
      </c>
      <c r="BN53">
        <v>0.42</v>
      </c>
      <c r="BO53">
        <v>12.53</v>
      </c>
      <c r="BP53">
        <v>3.72</v>
      </c>
      <c r="BQ53">
        <v>4.2699999999999996</v>
      </c>
      <c r="BR53">
        <v>1.04</v>
      </c>
      <c r="BS53">
        <v>0.43</v>
      </c>
      <c r="BT53">
        <v>0</v>
      </c>
      <c r="BU53">
        <v>0</v>
      </c>
      <c r="BV53">
        <v>0</v>
      </c>
      <c r="BW53">
        <f t="shared" si="2"/>
        <v>73.390000000000029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169.3125</v>
      </c>
      <c r="L54">
        <v>322.90312499999999</v>
      </c>
      <c r="M54">
        <v>43.537500000000001</v>
      </c>
      <c r="N54">
        <v>114.285938</v>
      </c>
      <c r="O54">
        <v>119.64649199999999</v>
      </c>
      <c r="P54">
        <v>105.94125</v>
      </c>
      <c r="Q54">
        <v>21.110849999999999</v>
      </c>
      <c r="R54">
        <v>41.012422000000001</v>
      </c>
      <c r="S54">
        <v>25.532422</v>
      </c>
      <c r="T54">
        <v>0</v>
      </c>
      <c r="U54">
        <v>337.63331199999999</v>
      </c>
      <c r="V54">
        <v>20.056274999999999</v>
      </c>
      <c r="W54">
        <v>33.668331999999999</v>
      </c>
      <c r="X54">
        <v>142.72136699999999</v>
      </c>
      <c r="Y54">
        <v>0</v>
      </c>
      <c r="Z54">
        <v>12.681603000000001</v>
      </c>
      <c r="AA54">
        <v>40.778267</v>
      </c>
      <c r="AB54">
        <v>25.484027000000001</v>
      </c>
      <c r="AC54">
        <v>18.72662</v>
      </c>
      <c r="AD54">
        <v>0</v>
      </c>
      <c r="AE54">
        <v>45.928192000000003</v>
      </c>
      <c r="AF54">
        <v>8.5855949999999996</v>
      </c>
      <c r="AG54">
        <v>37.715085000000002</v>
      </c>
      <c r="AH54">
        <v>147.96993399999999</v>
      </c>
      <c r="AI54">
        <v>2.4632550000000002</v>
      </c>
      <c r="AJ54">
        <v>0</v>
      </c>
      <c r="AK54">
        <v>48.864747999999999</v>
      </c>
      <c r="AL54">
        <v>76.785250000000005</v>
      </c>
      <c r="AM54">
        <v>0</v>
      </c>
      <c r="AN54">
        <v>0.88839699999999999</v>
      </c>
      <c r="AO54">
        <v>27.306719999999999</v>
      </c>
      <c r="AP54">
        <v>9.1713199999999997</v>
      </c>
      <c r="AQ54">
        <v>0</v>
      </c>
      <c r="AR54">
        <v>50.735700000000001</v>
      </c>
      <c r="AS54">
        <v>29.934062999999998</v>
      </c>
      <c r="AT54">
        <v>14.509404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73.260000000000019</v>
      </c>
      <c r="BA54">
        <f t="shared" si="1"/>
        <v>2169.1499649999996</v>
      </c>
      <c r="BD54">
        <v>21.77</v>
      </c>
      <c r="BE54">
        <v>7.1</v>
      </c>
      <c r="BF54">
        <v>0.44</v>
      </c>
      <c r="BG54">
        <v>3.93</v>
      </c>
      <c r="BH54">
        <v>5.41</v>
      </c>
      <c r="BI54">
        <v>4.45</v>
      </c>
      <c r="BJ54">
        <v>2.89</v>
      </c>
      <c r="BK54">
        <v>4.01</v>
      </c>
      <c r="BL54">
        <v>0.85</v>
      </c>
      <c r="BM54">
        <v>0</v>
      </c>
      <c r="BN54">
        <v>0.42</v>
      </c>
      <c r="BO54">
        <v>12.53</v>
      </c>
      <c r="BP54">
        <v>3.72</v>
      </c>
      <c r="BQ54">
        <v>4.2699999999999996</v>
      </c>
      <c r="BR54">
        <v>1.04</v>
      </c>
      <c r="BS54">
        <v>0.43</v>
      </c>
      <c r="BT54">
        <v>0</v>
      </c>
      <c r="BU54">
        <v>0</v>
      </c>
      <c r="BV54">
        <v>0</v>
      </c>
      <c r="BW54">
        <f t="shared" si="2"/>
        <v>73.260000000000019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105.4575</v>
      </c>
      <c r="L55">
        <v>322.90312499999999</v>
      </c>
      <c r="M55">
        <v>43.537500000000001</v>
      </c>
      <c r="N55">
        <v>114.285938</v>
      </c>
      <c r="O55">
        <v>119.64649199999999</v>
      </c>
      <c r="P55">
        <v>105.94125</v>
      </c>
      <c r="Q55">
        <v>16.501293</v>
      </c>
      <c r="R55">
        <v>30.297069</v>
      </c>
      <c r="S55">
        <v>19.566333</v>
      </c>
      <c r="T55">
        <v>0</v>
      </c>
      <c r="U55">
        <v>337.63331199999999</v>
      </c>
      <c r="V55">
        <v>13.902975</v>
      </c>
      <c r="W55">
        <v>33.668331999999999</v>
      </c>
      <c r="X55">
        <v>142.72136699999999</v>
      </c>
      <c r="Y55">
        <v>0</v>
      </c>
      <c r="Z55">
        <v>12.681603000000001</v>
      </c>
      <c r="AA55">
        <v>27.185511999999999</v>
      </c>
      <c r="AB55">
        <v>25.484027000000001</v>
      </c>
      <c r="AC55">
        <v>18.72662</v>
      </c>
      <c r="AD55">
        <v>0</v>
      </c>
      <c r="AE55">
        <v>45.928192000000003</v>
      </c>
      <c r="AF55">
        <v>8.5855949999999996</v>
      </c>
      <c r="AG55">
        <v>37.715085000000002</v>
      </c>
      <c r="AH55">
        <v>147.96993399999999</v>
      </c>
      <c r="AI55">
        <v>13.547902000000001</v>
      </c>
      <c r="AJ55">
        <v>0</v>
      </c>
      <c r="AK55">
        <v>48.864747999999999</v>
      </c>
      <c r="AL55">
        <v>76.785250000000005</v>
      </c>
      <c r="AM55">
        <v>0</v>
      </c>
      <c r="AN55">
        <v>0.88839699999999999</v>
      </c>
      <c r="AO55">
        <v>27.306719999999999</v>
      </c>
      <c r="AP55">
        <v>9.1713199999999997</v>
      </c>
      <c r="AQ55">
        <v>0</v>
      </c>
      <c r="AR55">
        <v>42.724800000000002</v>
      </c>
      <c r="AS55">
        <v>29.934062999999998</v>
      </c>
      <c r="AT55">
        <v>14.509404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73.340000000000018</v>
      </c>
      <c r="BA55">
        <f t="shared" si="1"/>
        <v>2067.4116579999995</v>
      </c>
      <c r="BD55">
        <v>21.77</v>
      </c>
      <c r="BE55">
        <v>7.1</v>
      </c>
      <c r="BF55">
        <v>0.52</v>
      </c>
      <c r="BG55">
        <v>3.93</v>
      </c>
      <c r="BH55">
        <v>5.41</v>
      </c>
      <c r="BI55">
        <v>4.45</v>
      </c>
      <c r="BJ55">
        <v>2.89</v>
      </c>
      <c r="BK55">
        <v>4.01</v>
      </c>
      <c r="BL55">
        <v>0.85</v>
      </c>
      <c r="BM55">
        <v>0</v>
      </c>
      <c r="BN55">
        <v>0.42</v>
      </c>
      <c r="BO55">
        <v>12.53</v>
      </c>
      <c r="BP55">
        <v>3.72</v>
      </c>
      <c r="BQ55">
        <v>4.2699999999999996</v>
      </c>
      <c r="BR55">
        <v>1.04</v>
      </c>
      <c r="BS55">
        <v>0.43</v>
      </c>
      <c r="BT55">
        <v>0</v>
      </c>
      <c r="BU55">
        <v>0</v>
      </c>
      <c r="BV55">
        <v>0</v>
      </c>
      <c r="BW55">
        <f t="shared" si="2"/>
        <v>73.340000000000018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123.84</v>
      </c>
      <c r="L56">
        <v>322.90312499999999</v>
      </c>
      <c r="M56">
        <v>43.537500000000001</v>
      </c>
      <c r="N56">
        <v>114.285938</v>
      </c>
      <c r="O56">
        <v>119.64649199999999</v>
      </c>
      <c r="P56">
        <v>105.94125</v>
      </c>
      <c r="Q56">
        <v>16.501293</v>
      </c>
      <c r="R56">
        <v>30.297069</v>
      </c>
      <c r="S56">
        <v>19.566333</v>
      </c>
      <c r="T56">
        <v>0</v>
      </c>
      <c r="U56">
        <v>337.63331199999999</v>
      </c>
      <c r="V56">
        <v>13.902975</v>
      </c>
      <c r="W56">
        <v>33.668331999999999</v>
      </c>
      <c r="X56">
        <v>142.72136699999999</v>
      </c>
      <c r="Y56">
        <v>0</v>
      </c>
      <c r="Z56">
        <v>12.681603000000001</v>
      </c>
      <c r="AA56">
        <v>13.592756</v>
      </c>
      <c r="AB56">
        <v>25.484027000000001</v>
      </c>
      <c r="AC56">
        <v>18.72662</v>
      </c>
      <c r="AD56">
        <v>0</v>
      </c>
      <c r="AE56">
        <v>45.928192000000003</v>
      </c>
      <c r="AF56">
        <v>8.5855949999999996</v>
      </c>
      <c r="AG56">
        <v>37.715085000000002</v>
      </c>
      <c r="AH56">
        <v>147.96993399999999</v>
      </c>
      <c r="AI56">
        <v>13.547902000000001</v>
      </c>
      <c r="AJ56">
        <v>0</v>
      </c>
      <c r="AK56">
        <v>48.864747999999999</v>
      </c>
      <c r="AL56">
        <v>76.785250000000005</v>
      </c>
      <c r="AM56">
        <v>0</v>
      </c>
      <c r="AN56">
        <v>0.88839699999999999</v>
      </c>
      <c r="AO56">
        <v>27.306719999999999</v>
      </c>
      <c r="AP56">
        <v>9.1713199999999997</v>
      </c>
      <c r="AQ56">
        <v>0</v>
      </c>
      <c r="AR56">
        <v>42.724800000000002</v>
      </c>
      <c r="AS56">
        <v>29.934062999999998</v>
      </c>
      <c r="AT56">
        <v>14.509404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73.340000000000018</v>
      </c>
      <c r="BA56">
        <f t="shared" si="1"/>
        <v>2072.2014019999997</v>
      </c>
      <c r="BD56">
        <v>21.77</v>
      </c>
      <c r="BE56">
        <v>7.1</v>
      </c>
      <c r="BF56">
        <v>0.52</v>
      </c>
      <c r="BG56">
        <v>3.93</v>
      </c>
      <c r="BH56">
        <v>5.41</v>
      </c>
      <c r="BI56">
        <v>4.45</v>
      </c>
      <c r="BJ56">
        <v>2.89</v>
      </c>
      <c r="BK56">
        <v>4.01</v>
      </c>
      <c r="BL56">
        <v>0.85</v>
      </c>
      <c r="BM56">
        <v>0</v>
      </c>
      <c r="BN56">
        <v>0.42</v>
      </c>
      <c r="BO56">
        <v>12.53</v>
      </c>
      <c r="BP56">
        <v>3.72</v>
      </c>
      <c r="BQ56">
        <v>4.2699999999999996</v>
      </c>
      <c r="BR56">
        <v>1.04</v>
      </c>
      <c r="BS56">
        <v>0.43</v>
      </c>
      <c r="BT56">
        <v>0</v>
      </c>
      <c r="BU56">
        <v>0</v>
      </c>
      <c r="BV56">
        <v>0</v>
      </c>
      <c r="BW56">
        <f t="shared" si="2"/>
        <v>73.340000000000018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144.1575</v>
      </c>
      <c r="L57">
        <v>322.90312499999999</v>
      </c>
      <c r="M57">
        <v>43.537500000000001</v>
      </c>
      <c r="N57">
        <v>114.285938</v>
      </c>
      <c r="O57">
        <v>119.64649199999999</v>
      </c>
      <c r="P57">
        <v>105.94125</v>
      </c>
      <c r="Q57">
        <v>16.501293</v>
      </c>
      <c r="R57">
        <v>30.297069</v>
      </c>
      <c r="S57">
        <v>19.566333</v>
      </c>
      <c r="T57">
        <v>0</v>
      </c>
      <c r="U57">
        <v>337.63331199999999</v>
      </c>
      <c r="V57">
        <v>13.902975</v>
      </c>
      <c r="W57">
        <v>33.668331999999999</v>
      </c>
      <c r="X57">
        <v>142.72136699999999</v>
      </c>
      <c r="Y57">
        <v>0</v>
      </c>
      <c r="Z57">
        <v>12.681603000000001</v>
      </c>
      <c r="AA57">
        <v>0</v>
      </c>
      <c r="AB57">
        <v>25.484027000000001</v>
      </c>
      <c r="AC57">
        <v>18.72662</v>
      </c>
      <c r="AD57">
        <v>0</v>
      </c>
      <c r="AE57">
        <v>45.928192000000003</v>
      </c>
      <c r="AF57">
        <v>8.5855949999999996</v>
      </c>
      <c r="AG57">
        <v>37.715085000000002</v>
      </c>
      <c r="AH57">
        <v>147.96993399999999</v>
      </c>
      <c r="AI57">
        <v>13.547902000000001</v>
      </c>
      <c r="AJ57">
        <v>0</v>
      </c>
      <c r="AK57">
        <v>48.864747999999999</v>
      </c>
      <c r="AL57">
        <v>76.785250000000005</v>
      </c>
      <c r="AM57">
        <v>0</v>
      </c>
      <c r="AN57">
        <v>0.88839699999999999</v>
      </c>
      <c r="AO57">
        <v>27.306719999999999</v>
      </c>
      <c r="AP57">
        <v>9.1713199999999997</v>
      </c>
      <c r="AQ57">
        <v>0</v>
      </c>
      <c r="AR57">
        <v>42.724800000000002</v>
      </c>
      <c r="AS57">
        <v>29.934062999999998</v>
      </c>
      <c r="AT57">
        <v>13.568674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73.340000000000018</v>
      </c>
      <c r="BA57">
        <f t="shared" si="1"/>
        <v>2077.9854159999995</v>
      </c>
      <c r="BD57">
        <v>21.77</v>
      </c>
      <c r="BE57">
        <v>7.1</v>
      </c>
      <c r="BF57">
        <v>0.52</v>
      </c>
      <c r="BG57">
        <v>3.93</v>
      </c>
      <c r="BH57">
        <v>5.41</v>
      </c>
      <c r="BI57">
        <v>4.45</v>
      </c>
      <c r="BJ57">
        <v>2.89</v>
      </c>
      <c r="BK57">
        <v>4.01</v>
      </c>
      <c r="BL57">
        <v>0.85</v>
      </c>
      <c r="BM57">
        <v>0</v>
      </c>
      <c r="BN57">
        <v>0.42</v>
      </c>
      <c r="BO57">
        <v>12.53</v>
      </c>
      <c r="BP57">
        <v>3.72</v>
      </c>
      <c r="BQ57">
        <v>4.2699999999999996</v>
      </c>
      <c r="BR57">
        <v>1.04</v>
      </c>
      <c r="BS57">
        <v>0.43</v>
      </c>
      <c r="BT57">
        <v>0</v>
      </c>
      <c r="BU57">
        <v>0</v>
      </c>
      <c r="BV57">
        <v>0</v>
      </c>
      <c r="BW57">
        <f t="shared" si="2"/>
        <v>73.340000000000018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127.664334</v>
      </c>
      <c r="L58">
        <v>331.85250000000002</v>
      </c>
      <c r="M58">
        <v>43.537500000000001</v>
      </c>
      <c r="N58">
        <v>114.285938</v>
      </c>
      <c r="O58">
        <v>119.64649199999999</v>
      </c>
      <c r="P58">
        <v>105.94125</v>
      </c>
      <c r="Q58">
        <v>21.110849999999999</v>
      </c>
      <c r="R58">
        <v>41.012422000000001</v>
      </c>
      <c r="S58">
        <v>25.532422</v>
      </c>
      <c r="T58">
        <v>0</v>
      </c>
      <c r="U58">
        <v>337.63331199999999</v>
      </c>
      <c r="V58">
        <v>20.056274999999999</v>
      </c>
      <c r="W58">
        <v>33.668331999999999</v>
      </c>
      <c r="X58">
        <v>142.72136699999999</v>
      </c>
      <c r="Y58">
        <v>0</v>
      </c>
      <c r="Z58">
        <v>12.681603000000001</v>
      </c>
      <c r="AA58">
        <v>0</v>
      </c>
      <c r="AB58">
        <v>25.484027000000001</v>
      </c>
      <c r="AC58">
        <v>18.72662</v>
      </c>
      <c r="AD58">
        <v>0</v>
      </c>
      <c r="AE58">
        <v>45.928192000000003</v>
      </c>
      <c r="AF58">
        <v>8.5855949999999996</v>
      </c>
      <c r="AG58">
        <v>37.715085000000002</v>
      </c>
      <c r="AH58">
        <v>147.96993399999999</v>
      </c>
      <c r="AI58">
        <v>13.547902000000001</v>
      </c>
      <c r="AJ58">
        <v>0</v>
      </c>
      <c r="AK58">
        <v>48.864747999999999</v>
      </c>
      <c r="AL58">
        <v>76.785250000000005</v>
      </c>
      <c r="AM58">
        <v>0</v>
      </c>
      <c r="AN58">
        <v>0.88839699999999999</v>
      </c>
      <c r="AO58">
        <v>27.306719999999999</v>
      </c>
      <c r="AP58">
        <v>9.1713199999999997</v>
      </c>
      <c r="AQ58">
        <v>0</v>
      </c>
      <c r="AR58">
        <v>42.724800000000002</v>
      </c>
      <c r="AS58">
        <v>29.934062999999998</v>
      </c>
      <c r="AT58">
        <v>14.029405000000001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73.330000000000013</v>
      </c>
      <c r="BA58">
        <f t="shared" si="1"/>
        <v>2098.3366549999996</v>
      </c>
      <c r="BD58">
        <v>21.77</v>
      </c>
      <c r="BE58">
        <v>7.1</v>
      </c>
      <c r="BF58">
        <v>0.51</v>
      </c>
      <c r="BG58">
        <v>3.93</v>
      </c>
      <c r="BH58">
        <v>5.41</v>
      </c>
      <c r="BI58">
        <v>4.45</v>
      </c>
      <c r="BJ58">
        <v>2.89</v>
      </c>
      <c r="BK58">
        <v>4.01</v>
      </c>
      <c r="BL58">
        <v>0.85</v>
      </c>
      <c r="BM58">
        <v>0</v>
      </c>
      <c r="BN58">
        <v>0.42</v>
      </c>
      <c r="BO58">
        <v>12.53</v>
      </c>
      <c r="BP58">
        <v>3.72</v>
      </c>
      <c r="BQ58">
        <v>4.2699999999999996</v>
      </c>
      <c r="BR58">
        <v>1.04</v>
      </c>
      <c r="BS58">
        <v>0.43</v>
      </c>
      <c r="BT58">
        <v>0</v>
      </c>
      <c r="BU58">
        <v>0</v>
      </c>
      <c r="BV58">
        <v>0</v>
      </c>
      <c r="BW58">
        <f t="shared" si="2"/>
        <v>73.330000000000013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182.61049700000001</v>
      </c>
      <c r="L59">
        <v>439.48658499999999</v>
      </c>
      <c r="M59">
        <v>43.537500000000001</v>
      </c>
      <c r="N59">
        <v>114.285938</v>
      </c>
      <c r="O59">
        <v>119.64649199999999</v>
      </c>
      <c r="P59">
        <v>105.94125</v>
      </c>
      <c r="Q59">
        <v>21.110849999999999</v>
      </c>
      <c r="R59">
        <v>41.012422000000001</v>
      </c>
      <c r="S59">
        <v>25.532422</v>
      </c>
      <c r="T59">
        <v>0</v>
      </c>
      <c r="U59">
        <v>337.63331199999999</v>
      </c>
      <c r="V59">
        <v>20.056274999999999</v>
      </c>
      <c r="W59">
        <v>33.668331999999999</v>
      </c>
      <c r="X59">
        <v>142.72136699999999</v>
      </c>
      <c r="Y59">
        <v>0</v>
      </c>
      <c r="Z59">
        <v>12.681603000000001</v>
      </c>
      <c r="AA59">
        <v>0</v>
      </c>
      <c r="AB59">
        <v>25.484027000000001</v>
      </c>
      <c r="AC59">
        <v>18.72662</v>
      </c>
      <c r="AD59">
        <v>0</v>
      </c>
      <c r="AE59">
        <v>45.928192000000003</v>
      </c>
      <c r="AF59">
        <v>8.5855949999999996</v>
      </c>
      <c r="AG59">
        <v>37.715085000000002</v>
      </c>
      <c r="AH59">
        <v>147.96993399999999</v>
      </c>
      <c r="AI59">
        <v>13.547902000000001</v>
      </c>
      <c r="AJ59">
        <v>0</v>
      </c>
      <c r="AK59">
        <v>48.864747999999999</v>
      </c>
      <c r="AL59">
        <v>76.785250000000005</v>
      </c>
      <c r="AM59">
        <v>0</v>
      </c>
      <c r="AN59">
        <v>0.88839699999999999</v>
      </c>
      <c r="AO59">
        <v>27.306719999999999</v>
      </c>
      <c r="AP59">
        <v>9.1713199999999997</v>
      </c>
      <c r="AQ59">
        <v>0</v>
      </c>
      <c r="AR59">
        <v>42.724800000000002</v>
      </c>
      <c r="AS59">
        <v>29.934062999999998</v>
      </c>
      <c r="AT59">
        <v>14.509404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73.400000000000006</v>
      </c>
      <c r="BA59">
        <f t="shared" si="1"/>
        <v>2261.4669019999997</v>
      </c>
      <c r="BD59">
        <v>21.77</v>
      </c>
      <c r="BE59">
        <v>7.1</v>
      </c>
      <c r="BF59">
        <v>0.57999999999999996</v>
      </c>
      <c r="BG59">
        <v>3.93</v>
      </c>
      <c r="BH59">
        <v>5.41</v>
      </c>
      <c r="BI59">
        <v>4.45</v>
      </c>
      <c r="BJ59">
        <v>2.89</v>
      </c>
      <c r="BK59">
        <v>4.01</v>
      </c>
      <c r="BL59">
        <v>0.85</v>
      </c>
      <c r="BM59">
        <v>0</v>
      </c>
      <c r="BN59">
        <v>0.42</v>
      </c>
      <c r="BO59">
        <v>12.53</v>
      </c>
      <c r="BP59">
        <v>3.72</v>
      </c>
      <c r="BQ59">
        <v>4.2699999999999996</v>
      </c>
      <c r="BR59">
        <v>1.04</v>
      </c>
      <c r="BS59">
        <v>0.43</v>
      </c>
      <c r="BT59">
        <v>0</v>
      </c>
      <c r="BU59">
        <v>0</v>
      </c>
      <c r="BV59">
        <v>0</v>
      </c>
      <c r="BW59">
        <f t="shared" si="2"/>
        <v>73.400000000000006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208.525372</v>
      </c>
      <c r="L60">
        <v>439.48658499999999</v>
      </c>
      <c r="M60">
        <v>43.537500000000001</v>
      </c>
      <c r="N60">
        <v>114.285938</v>
      </c>
      <c r="O60">
        <v>119.64649199999999</v>
      </c>
      <c r="P60">
        <v>105.94125</v>
      </c>
      <c r="Q60">
        <v>21.110849999999999</v>
      </c>
      <c r="R60">
        <v>41.012422000000001</v>
      </c>
      <c r="S60">
        <v>25.532422</v>
      </c>
      <c r="T60">
        <v>0</v>
      </c>
      <c r="U60">
        <v>337.63331199999999</v>
      </c>
      <c r="V60">
        <v>20.056274999999999</v>
      </c>
      <c r="W60">
        <v>33.668331999999999</v>
      </c>
      <c r="X60">
        <v>142.72136699999999</v>
      </c>
      <c r="Y60">
        <v>0</v>
      </c>
      <c r="Z60">
        <v>12.681603000000001</v>
      </c>
      <c r="AA60">
        <v>0</v>
      </c>
      <c r="AB60">
        <v>25.484027000000001</v>
      </c>
      <c r="AC60">
        <v>18.72662</v>
      </c>
      <c r="AD60">
        <v>0</v>
      </c>
      <c r="AE60">
        <v>45.928192000000003</v>
      </c>
      <c r="AF60">
        <v>8.5855949999999996</v>
      </c>
      <c r="AG60">
        <v>37.715085000000002</v>
      </c>
      <c r="AH60">
        <v>147.96993399999999</v>
      </c>
      <c r="AI60">
        <v>13.547902000000001</v>
      </c>
      <c r="AJ60">
        <v>0</v>
      </c>
      <c r="AK60">
        <v>48.864747999999999</v>
      </c>
      <c r="AL60">
        <v>76.785250000000005</v>
      </c>
      <c r="AM60">
        <v>0</v>
      </c>
      <c r="AN60">
        <v>0.88839699999999999</v>
      </c>
      <c r="AO60">
        <v>27.306719999999999</v>
      </c>
      <c r="AP60">
        <v>9.1713199999999997</v>
      </c>
      <c r="AQ60">
        <v>0</v>
      </c>
      <c r="AR60">
        <v>42.724800000000002</v>
      </c>
      <c r="AS60">
        <v>29.934062999999998</v>
      </c>
      <c r="AT60">
        <v>14.509404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72.92</v>
      </c>
      <c r="BA60">
        <f t="shared" si="1"/>
        <v>2286.901777</v>
      </c>
      <c r="BD60">
        <v>21.77</v>
      </c>
      <c r="BE60">
        <v>7.1</v>
      </c>
      <c r="BF60">
        <v>0.57999999999999996</v>
      </c>
      <c r="BG60">
        <v>3.93</v>
      </c>
      <c r="BH60">
        <v>5.41</v>
      </c>
      <c r="BI60">
        <v>4.45</v>
      </c>
      <c r="BJ60">
        <v>2.89</v>
      </c>
      <c r="BK60">
        <v>4.01</v>
      </c>
      <c r="BL60">
        <v>0.85</v>
      </c>
      <c r="BM60">
        <v>0</v>
      </c>
      <c r="BN60">
        <v>0.42</v>
      </c>
      <c r="BO60">
        <v>12.05</v>
      </c>
      <c r="BP60">
        <v>3.72</v>
      </c>
      <c r="BQ60">
        <v>4.2699999999999996</v>
      </c>
      <c r="BR60">
        <v>1.04</v>
      </c>
      <c r="BS60">
        <v>0.43</v>
      </c>
      <c r="BT60">
        <v>0</v>
      </c>
      <c r="BU60">
        <v>0</v>
      </c>
      <c r="BV60">
        <v>0</v>
      </c>
      <c r="BW60">
        <f t="shared" si="2"/>
        <v>72.92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208.525372</v>
      </c>
      <c r="L61">
        <v>513.59940700000004</v>
      </c>
      <c r="M61">
        <v>43.537500000000001</v>
      </c>
      <c r="N61">
        <v>114.285938</v>
      </c>
      <c r="O61">
        <v>119.64649199999999</v>
      </c>
      <c r="P61">
        <v>105.94125</v>
      </c>
      <c r="Q61">
        <v>21.110849999999999</v>
      </c>
      <c r="R61">
        <v>41.012422000000001</v>
      </c>
      <c r="S61">
        <v>25.532422</v>
      </c>
      <c r="T61">
        <v>0</v>
      </c>
      <c r="U61">
        <v>337.63331199999999</v>
      </c>
      <c r="V61">
        <v>20.056274999999999</v>
      </c>
      <c r="W61">
        <v>33.668331999999999</v>
      </c>
      <c r="X61">
        <v>142.72136699999999</v>
      </c>
      <c r="Y61">
        <v>0</v>
      </c>
      <c r="Z61">
        <v>12.681603000000001</v>
      </c>
      <c r="AA61">
        <v>0</v>
      </c>
      <c r="AB61">
        <v>25.484027000000001</v>
      </c>
      <c r="AC61">
        <v>18.72662</v>
      </c>
      <c r="AD61">
        <v>0</v>
      </c>
      <c r="AE61">
        <v>45.928192000000003</v>
      </c>
      <c r="AF61">
        <v>8.5855949999999996</v>
      </c>
      <c r="AG61">
        <v>37.715085000000002</v>
      </c>
      <c r="AH61">
        <v>147.96993399999999</v>
      </c>
      <c r="AI61">
        <v>13.547902000000001</v>
      </c>
      <c r="AJ61">
        <v>0</v>
      </c>
      <c r="AK61">
        <v>48.864747999999999</v>
      </c>
      <c r="AL61">
        <v>76.785250000000005</v>
      </c>
      <c r="AM61">
        <v>0</v>
      </c>
      <c r="AN61">
        <v>0.88839699999999999</v>
      </c>
      <c r="AO61">
        <v>27.306719999999999</v>
      </c>
      <c r="AP61">
        <v>9.1713199999999997</v>
      </c>
      <c r="AQ61">
        <v>0</v>
      </c>
      <c r="AR61">
        <v>42.724800000000002</v>
      </c>
      <c r="AS61">
        <v>29.934062999999998</v>
      </c>
      <c r="AT61">
        <v>14.509404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73.02000000000001</v>
      </c>
      <c r="BA61">
        <f t="shared" si="1"/>
        <v>2361.114599</v>
      </c>
      <c r="BD61">
        <v>21.77</v>
      </c>
      <c r="BE61">
        <v>7.1</v>
      </c>
      <c r="BF61">
        <v>0.68</v>
      </c>
      <c r="BG61">
        <v>3.93</v>
      </c>
      <c r="BH61">
        <v>5.41</v>
      </c>
      <c r="BI61">
        <v>4.45</v>
      </c>
      <c r="BJ61">
        <v>2.89</v>
      </c>
      <c r="BK61">
        <v>4.01</v>
      </c>
      <c r="BL61">
        <v>0.85</v>
      </c>
      <c r="BM61">
        <v>0</v>
      </c>
      <c r="BN61">
        <v>0.42</v>
      </c>
      <c r="BO61">
        <v>12.05</v>
      </c>
      <c r="BP61">
        <v>3.72</v>
      </c>
      <c r="BQ61">
        <v>4.2699999999999996</v>
      </c>
      <c r="BR61">
        <v>1.04</v>
      </c>
      <c r="BS61">
        <v>0.43</v>
      </c>
      <c r="BT61">
        <v>0</v>
      </c>
      <c r="BU61">
        <v>0</v>
      </c>
      <c r="BV61">
        <v>0</v>
      </c>
      <c r="BW61">
        <f t="shared" si="2"/>
        <v>73.02000000000001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208.525372</v>
      </c>
      <c r="L62">
        <v>536.73968500000001</v>
      </c>
      <c r="M62">
        <v>43.537500000000001</v>
      </c>
      <c r="N62">
        <v>114.285938</v>
      </c>
      <c r="O62">
        <v>119.64649199999999</v>
      </c>
      <c r="P62">
        <v>105.94125</v>
      </c>
      <c r="Q62">
        <v>21.110849999999999</v>
      </c>
      <c r="R62">
        <v>41.012422000000001</v>
      </c>
      <c r="S62">
        <v>25.532422</v>
      </c>
      <c r="T62">
        <v>0</v>
      </c>
      <c r="U62">
        <v>337.63331199999999</v>
      </c>
      <c r="V62">
        <v>20.056274999999999</v>
      </c>
      <c r="W62">
        <v>33.668331999999999</v>
      </c>
      <c r="X62">
        <v>142.72136699999999</v>
      </c>
      <c r="Y62">
        <v>0</v>
      </c>
      <c r="Z62">
        <v>12.681603000000001</v>
      </c>
      <c r="AA62">
        <v>0</v>
      </c>
      <c r="AB62">
        <v>25.484027000000001</v>
      </c>
      <c r="AC62">
        <v>18.72662</v>
      </c>
      <c r="AD62">
        <v>0</v>
      </c>
      <c r="AE62">
        <v>45.928192000000003</v>
      </c>
      <c r="AF62">
        <v>8.5855949999999996</v>
      </c>
      <c r="AG62">
        <v>37.715085000000002</v>
      </c>
      <c r="AH62">
        <v>147.96993399999999</v>
      </c>
      <c r="AI62">
        <v>13.547902000000001</v>
      </c>
      <c r="AJ62">
        <v>0</v>
      </c>
      <c r="AK62">
        <v>48.864747999999999</v>
      </c>
      <c r="AL62">
        <v>76.785250000000005</v>
      </c>
      <c r="AM62">
        <v>0</v>
      </c>
      <c r="AN62">
        <v>0.88839699999999999</v>
      </c>
      <c r="AO62">
        <v>27.306719999999999</v>
      </c>
      <c r="AP62">
        <v>9.1713199999999997</v>
      </c>
      <c r="AQ62">
        <v>0</v>
      </c>
      <c r="AR62">
        <v>42.724800000000002</v>
      </c>
      <c r="AS62">
        <v>29.934062999999998</v>
      </c>
      <c r="AT62">
        <v>14.509404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72.920000000000016</v>
      </c>
      <c r="BA62">
        <f t="shared" si="1"/>
        <v>2384.1548769999999</v>
      </c>
      <c r="BD62">
        <v>21.77</v>
      </c>
      <c r="BE62">
        <v>7.1</v>
      </c>
      <c r="BF62">
        <v>0.68</v>
      </c>
      <c r="BG62">
        <v>3.93</v>
      </c>
      <c r="BH62">
        <v>5.41</v>
      </c>
      <c r="BI62">
        <v>4.45</v>
      </c>
      <c r="BJ62">
        <v>2.89</v>
      </c>
      <c r="BK62">
        <v>3.93</v>
      </c>
      <c r="BL62">
        <v>0.83</v>
      </c>
      <c r="BM62">
        <v>0</v>
      </c>
      <c r="BN62">
        <v>0.42</v>
      </c>
      <c r="BO62">
        <v>12.05</v>
      </c>
      <c r="BP62">
        <v>3.72</v>
      </c>
      <c r="BQ62">
        <v>4.2699999999999996</v>
      </c>
      <c r="BR62">
        <v>1.04</v>
      </c>
      <c r="BS62">
        <v>0.43</v>
      </c>
      <c r="BT62">
        <v>0</v>
      </c>
      <c r="BU62">
        <v>0</v>
      </c>
      <c r="BV62">
        <v>0</v>
      </c>
      <c r="BW62">
        <f t="shared" si="2"/>
        <v>72.920000000000016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208.525372</v>
      </c>
      <c r="L63">
        <v>580.73964999999998</v>
      </c>
      <c r="M63">
        <v>43.537500000000001</v>
      </c>
      <c r="N63">
        <v>114.285938</v>
      </c>
      <c r="O63">
        <v>119.64649199999999</v>
      </c>
      <c r="P63">
        <v>105.94125</v>
      </c>
      <c r="Q63">
        <v>21.110849999999999</v>
      </c>
      <c r="R63">
        <v>41.012422000000001</v>
      </c>
      <c r="S63">
        <v>25.532422</v>
      </c>
      <c r="T63">
        <v>0</v>
      </c>
      <c r="U63">
        <v>337.63331199999999</v>
      </c>
      <c r="V63">
        <v>20.056274999999999</v>
      </c>
      <c r="W63">
        <v>33.668331999999999</v>
      </c>
      <c r="X63">
        <v>142.72136699999999</v>
      </c>
      <c r="Y63">
        <v>0</v>
      </c>
      <c r="Z63">
        <v>12.681603000000001</v>
      </c>
      <c r="AA63">
        <v>0</v>
      </c>
      <c r="AB63">
        <v>25.484027000000001</v>
      </c>
      <c r="AC63">
        <v>18.72662</v>
      </c>
      <c r="AD63">
        <v>0</v>
      </c>
      <c r="AE63">
        <v>45.928192000000003</v>
      </c>
      <c r="AF63">
        <v>8.5855949999999996</v>
      </c>
      <c r="AG63">
        <v>37.715085000000002</v>
      </c>
      <c r="AH63">
        <v>147.96993399999999</v>
      </c>
      <c r="AI63">
        <v>13.547902000000001</v>
      </c>
      <c r="AJ63">
        <v>0</v>
      </c>
      <c r="AK63">
        <v>48.864747999999999</v>
      </c>
      <c r="AL63">
        <v>76.785250000000005</v>
      </c>
      <c r="AM63">
        <v>0</v>
      </c>
      <c r="AN63">
        <v>0.88839699999999999</v>
      </c>
      <c r="AO63">
        <v>27.306719999999999</v>
      </c>
      <c r="AP63">
        <v>9.1713199999999997</v>
      </c>
      <c r="AQ63">
        <v>0</v>
      </c>
      <c r="AR63">
        <v>42.724800000000002</v>
      </c>
      <c r="AS63">
        <v>29.934062999999998</v>
      </c>
      <c r="AT63">
        <v>14.509404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71.870000000000019</v>
      </c>
      <c r="BA63">
        <f t="shared" si="1"/>
        <v>2427.1048419999997</v>
      </c>
      <c r="BD63">
        <v>21.77</v>
      </c>
      <c r="BE63">
        <v>7.1</v>
      </c>
      <c r="BF63">
        <v>0.44</v>
      </c>
      <c r="BG63">
        <v>3.93</v>
      </c>
      <c r="BH63">
        <v>5.41</v>
      </c>
      <c r="BI63">
        <v>4.45</v>
      </c>
      <c r="BJ63">
        <v>2.89</v>
      </c>
      <c r="BK63">
        <v>3.93</v>
      </c>
      <c r="BL63">
        <v>0.83</v>
      </c>
      <c r="BM63">
        <v>0</v>
      </c>
      <c r="BN63">
        <v>0.42</v>
      </c>
      <c r="BO63">
        <v>11.24</v>
      </c>
      <c r="BP63">
        <v>3.72</v>
      </c>
      <c r="BQ63">
        <v>4.2699999999999996</v>
      </c>
      <c r="BR63">
        <v>1.04</v>
      </c>
      <c r="BS63">
        <v>0.43</v>
      </c>
      <c r="BT63">
        <v>0</v>
      </c>
      <c r="BU63">
        <v>0</v>
      </c>
      <c r="BV63">
        <v>0</v>
      </c>
      <c r="BW63">
        <f t="shared" si="2"/>
        <v>71.870000000000019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208.525372</v>
      </c>
      <c r="L64">
        <v>598.22237500000006</v>
      </c>
      <c r="M64">
        <v>43.537500000000001</v>
      </c>
      <c r="N64">
        <v>114.285938</v>
      </c>
      <c r="O64">
        <v>119.64649199999999</v>
      </c>
      <c r="P64">
        <v>105.94125</v>
      </c>
      <c r="Q64">
        <v>21.110849999999999</v>
      </c>
      <c r="R64">
        <v>41.012422000000001</v>
      </c>
      <c r="S64">
        <v>25.532422</v>
      </c>
      <c r="T64">
        <v>0</v>
      </c>
      <c r="U64">
        <v>337.63331199999999</v>
      </c>
      <c r="V64">
        <v>20.056274999999999</v>
      </c>
      <c r="W64">
        <v>33.668331999999999</v>
      </c>
      <c r="X64">
        <v>142.72136699999999</v>
      </c>
      <c r="Y64">
        <v>0</v>
      </c>
      <c r="Z64">
        <v>12.681603000000001</v>
      </c>
      <c r="AA64">
        <v>0</v>
      </c>
      <c r="AB64">
        <v>25.484027000000001</v>
      </c>
      <c r="AC64">
        <v>18.72662</v>
      </c>
      <c r="AD64">
        <v>0</v>
      </c>
      <c r="AE64">
        <v>45.928192000000003</v>
      </c>
      <c r="AF64">
        <v>8.5855949999999996</v>
      </c>
      <c r="AG64">
        <v>37.715085000000002</v>
      </c>
      <c r="AH64">
        <v>147.96993399999999</v>
      </c>
      <c r="AI64">
        <v>13.547902000000001</v>
      </c>
      <c r="AJ64">
        <v>0</v>
      </c>
      <c r="AK64">
        <v>48.864747999999999</v>
      </c>
      <c r="AL64">
        <v>76.785250000000005</v>
      </c>
      <c r="AM64">
        <v>0</v>
      </c>
      <c r="AN64">
        <v>0.88839699999999999</v>
      </c>
      <c r="AO64">
        <v>27.306719999999999</v>
      </c>
      <c r="AP64">
        <v>9.1713199999999997</v>
      </c>
      <c r="AQ64">
        <v>0</v>
      </c>
      <c r="AR64">
        <v>42.724800000000002</v>
      </c>
      <c r="AS64">
        <v>29.934062999999998</v>
      </c>
      <c r="AT64">
        <v>14.403741999999999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71.070000000000022</v>
      </c>
      <c r="BA64">
        <f t="shared" si="1"/>
        <v>2443.6819050000004</v>
      </c>
      <c r="BD64">
        <v>21.77</v>
      </c>
      <c r="BE64">
        <v>7.1</v>
      </c>
      <c r="BF64">
        <v>0.44</v>
      </c>
      <c r="BG64">
        <v>3.93</v>
      </c>
      <c r="BH64">
        <v>5.41</v>
      </c>
      <c r="BI64">
        <v>4.45</v>
      </c>
      <c r="BJ64">
        <v>2.89</v>
      </c>
      <c r="BK64">
        <v>3.93</v>
      </c>
      <c r="BL64">
        <v>0.83</v>
      </c>
      <c r="BM64">
        <v>0</v>
      </c>
      <c r="BN64">
        <v>0.42</v>
      </c>
      <c r="BO64">
        <v>10.44</v>
      </c>
      <c r="BP64">
        <v>3.72</v>
      </c>
      <c r="BQ64">
        <v>4.2699999999999996</v>
      </c>
      <c r="BR64">
        <v>1.04</v>
      </c>
      <c r="BS64">
        <v>0.43</v>
      </c>
      <c r="BT64">
        <v>0</v>
      </c>
      <c r="BU64">
        <v>0</v>
      </c>
      <c r="BV64">
        <v>0</v>
      </c>
      <c r="BW64">
        <f t="shared" si="2"/>
        <v>71.070000000000022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208.525372</v>
      </c>
      <c r="L65">
        <v>627.80852500000003</v>
      </c>
      <c r="M65">
        <v>43.537500000000001</v>
      </c>
      <c r="N65">
        <v>114.285938</v>
      </c>
      <c r="O65">
        <v>119.64649199999999</v>
      </c>
      <c r="P65">
        <v>105.94125</v>
      </c>
      <c r="Q65">
        <v>21.110849999999999</v>
      </c>
      <c r="R65">
        <v>41.012422000000001</v>
      </c>
      <c r="S65">
        <v>25.532422</v>
      </c>
      <c r="T65">
        <v>0</v>
      </c>
      <c r="U65">
        <v>337.63331199999999</v>
      </c>
      <c r="V65">
        <v>20.056274999999999</v>
      </c>
      <c r="W65">
        <v>33.668331999999999</v>
      </c>
      <c r="X65">
        <v>142.72136699999999</v>
      </c>
      <c r="Y65">
        <v>0</v>
      </c>
      <c r="Z65">
        <v>12.681603000000001</v>
      </c>
      <c r="AA65">
        <v>0</v>
      </c>
      <c r="AB65">
        <v>25.484027000000001</v>
      </c>
      <c r="AC65">
        <v>18.72662</v>
      </c>
      <c r="AD65">
        <v>0</v>
      </c>
      <c r="AE65">
        <v>45.928192000000003</v>
      </c>
      <c r="AF65">
        <v>8.5855949999999996</v>
      </c>
      <c r="AG65">
        <v>37.715085000000002</v>
      </c>
      <c r="AH65">
        <v>147.96993399999999</v>
      </c>
      <c r="AI65">
        <v>3.0790690000000001</v>
      </c>
      <c r="AJ65">
        <v>0</v>
      </c>
      <c r="AK65">
        <v>48.864747999999999</v>
      </c>
      <c r="AL65">
        <v>76.785250000000005</v>
      </c>
      <c r="AM65">
        <v>0</v>
      </c>
      <c r="AN65">
        <v>0.88839699999999999</v>
      </c>
      <c r="AO65">
        <v>27.306719999999999</v>
      </c>
      <c r="AP65">
        <v>9.1713199999999997</v>
      </c>
      <c r="AQ65">
        <v>0</v>
      </c>
      <c r="AR65">
        <v>42.724800000000002</v>
      </c>
      <c r="AS65">
        <v>29.934062999999998</v>
      </c>
      <c r="AT65">
        <v>14.509404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70.660000000000025</v>
      </c>
      <c r="BA65">
        <f t="shared" si="1"/>
        <v>2462.4948839999997</v>
      </c>
      <c r="BD65">
        <v>21.77</v>
      </c>
      <c r="BE65">
        <v>7.1</v>
      </c>
      <c r="BF65">
        <v>0.44</v>
      </c>
      <c r="BG65">
        <v>3.93</v>
      </c>
      <c r="BH65">
        <v>5.41</v>
      </c>
      <c r="BI65">
        <v>4.45</v>
      </c>
      <c r="BJ65">
        <v>2.89</v>
      </c>
      <c r="BK65">
        <v>3.93</v>
      </c>
      <c r="BL65">
        <v>0.83</v>
      </c>
      <c r="BM65">
        <v>0</v>
      </c>
      <c r="BN65">
        <v>0.42</v>
      </c>
      <c r="BO65">
        <v>10.029999999999999</v>
      </c>
      <c r="BP65">
        <v>3.72</v>
      </c>
      <c r="BQ65">
        <v>4.2699999999999996</v>
      </c>
      <c r="BR65">
        <v>1.04</v>
      </c>
      <c r="BS65">
        <v>0.43</v>
      </c>
      <c r="BT65">
        <v>0</v>
      </c>
      <c r="BU65">
        <v>0</v>
      </c>
      <c r="BV65">
        <v>0</v>
      </c>
      <c r="BW65">
        <f t="shared" si="2"/>
        <v>70.660000000000025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208.525372</v>
      </c>
      <c r="L66">
        <v>626.47337500000003</v>
      </c>
      <c r="M66">
        <v>43.537500000000001</v>
      </c>
      <c r="N66">
        <v>114.285938</v>
      </c>
      <c r="O66">
        <v>119.64649199999999</v>
      </c>
      <c r="P66">
        <v>105.94125</v>
      </c>
      <c r="Q66">
        <v>21.110849999999999</v>
      </c>
      <c r="R66">
        <v>41.012422000000001</v>
      </c>
      <c r="S66">
        <v>25.532422</v>
      </c>
      <c r="T66">
        <v>0</v>
      </c>
      <c r="U66">
        <v>337.63331199999999</v>
      </c>
      <c r="V66">
        <v>20.056274999999999</v>
      </c>
      <c r="W66">
        <v>33.668331999999999</v>
      </c>
      <c r="X66">
        <v>142.72136699999999</v>
      </c>
      <c r="Y66">
        <v>0</v>
      </c>
      <c r="Z66">
        <v>12.681603000000001</v>
      </c>
      <c r="AA66">
        <v>0</v>
      </c>
      <c r="AB66">
        <v>25.484027000000001</v>
      </c>
      <c r="AC66">
        <v>18.72662</v>
      </c>
      <c r="AD66">
        <v>0</v>
      </c>
      <c r="AE66">
        <v>45.928192000000003</v>
      </c>
      <c r="AF66">
        <v>8.5855949999999996</v>
      </c>
      <c r="AG66">
        <v>37.715085000000002</v>
      </c>
      <c r="AH66">
        <v>147.96993399999999</v>
      </c>
      <c r="AI66">
        <v>3.0790690000000001</v>
      </c>
      <c r="AJ66">
        <v>0</v>
      </c>
      <c r="AK66">
        <v>48.864747999999999</v>
      </c>
      <c r="AL66">
        <v>76.785250000000005</v>
      </c>
      <c r="AM66">
        <v>0</v>
      </c>
      <c r="AN66">
        <v>0.88839699999999999</v>
      </c>
      <c r="AO66">
        <v>27.306719999999999</v>
      </c>
      <c r="AP66">
        <v>9.1713199999999997</v>
      </c>
      <c r="AQ66">
        <v>0</v>
      </c>
      <c r="AR66">
        <v>42.724800000000002</v>
      </c>
      <c r="AS66">
        <v>29.934062999999998</v>
      </c>
      <c r="AT66">
        <v>14.509404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70.660000000000025</v>
      </c>
      <c r="BA66">
        <f t="shared" si="1"/>
        <v>2461.1597339999998</v>
      </c>
      <c r="BD66">
        <v>21.77</v>
      </c>
      <c r="BE66">
        <v>7.1</v>
      </c>
      <c r="BF66">
        <v>0.44</v>
      </c>
      <c r="BG66">
        <v>3.93</v>
      </c>
      <c r="BH66">
        <v>5.41</v>
      </c>
      <c r="BI66">
        <v>4.45</v>
      </c>
      <c r="BJ66">
        <v>2.89</v>
      </c>
      <c r="BK66">
        <v>3.93</v>
      </c>
      <c r="BL66">
        <v>0.83</v>
      </c>
      <c r="BM66">
        <v>0</v>
      </c>
      <c r="BN66">
        <v>0.42</v>
      </c>
      <c r="BO66">
        <v>10.029999999999999</v>
      </c>
      <c r="BP66">
        <v>3.72</v>
      </c>
      <c r="BQ66">
        <v>4.2699999999999996</v>
      </c>
      <c r="BR66">
        <v>1.04</v>
      </c>
      <c r="BS66">
        <v>0.43</v>
      </c>
      <c r="BT66">
        <v>0</v>
      </c>
      <c r="BU66">
        <v>0</v>
      </c>
      <c r="BV66">
        <v>0</v>
      </c>
      <c r="BW66">
        <f t="shared" si="2"/>
        <v>70.660000000000025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1.6254</v>
      </c>
      <c r="K67">
        <v>208.525372</v>
      </c>
      <c r="L67">
        <v>620.44584999999995</v>
      </c>
      <c r="M67">
        <v>43.537500000000001</v>
      </c>
      <c r="N67">
        <v>114.285938</v>
      </c>
      <c r="O67">
        <v>119.64649199999999</v>
      </c>
      <c r="P67">
        <v>105.94125</v>
      </c>
      <c r="Q67">
        <v>21.110849999999999</v>
      </c>
      <c r="R67">
        <v>41.012422000000001</v>
      </c>
      <c r="S67">
        <v>25.532422</v>
      </c>
      <c r="T67">
        <v>0</v>
      </c>
      <c r="U67">
        <v>337.63331199999999</v>
      </c>
      <c r="V67">
        <v>20.056274999999999</v>
      </c>
      <c r="W67">
        <v>33.668331999999999</v>
      </c>
      <c r="X67">
        <v>142.72136699999999</v>
      </c>
      <c r="Y67">
        <v>0</v>
      </c>
      <c r="Z67">
        <v>6.340802</v>
      </c>
      <c r="AA67">
        <v>0</v>
      </c>
      <c r="AB67">
        <v>25.484027000000001</v>
      </c>
      <c r="AC67">
        <v>18.72662</v>
      </c>
      <c r="AD67">
        <v>0</v>
      </c>
      <c r="AE67">
        <v>45.928192000000003</v>
      </c>
      <c r="AF67">
        <v>8.5855949999999996</v>
      </c>
      <c r="AG67">
        <v>37.715085000000002</v>
      </c>
      <c r="AH67">
        <v>147.96993399999999</v>
      </c>
      <c r="AI67">
        <v>3.0790690000000001</v>
      </c>
      <c r="AJ67">
        <v>0</v>
      </c>
      <c r="AK67">
        <v>48.864747999999999</v>
      </c>
      <c r="AL67">
        <v>76.785250000000005</v>
      </c>
      <c r="AM67">
        <v>0</v>
      </c>
      <c r="AN67">
        <v>0.88839699999999999</v>
      </c>
      <c r="AO67">
        <v>27.306719999999999</v>
      </c>
      <c r="AP67">
        <v>9.1713199999999997</v>
      </c>
      <c r="AQ67">
        <v>0</v>
      </c>
      <c r="AR67">
        <v>42.724800000000002</v>
      </c>
      <c r="AS67">
        <v>29.934062999999998</v>
      </c>
      <c r="AT67">
        <v>14.509404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70.660000000000025</v>
      </c>
      <c r="BA67">
        <f t="shared" si="1"/>
        <v>2450.4168079999995</v>
      </c>
      <c r="BD67">
        <v>21.77</v>
      </c>
      <c r="BE67">
        <v>7.1</v>
      </c>
      <c r="BF67">
        <v>0.44</v>
      </c>
      <c r="BG67">
        <v>3.93</v>
      </c>
      <c r="BH67">
        <v>5.41</v>
      </c>
      <c r="BI67">
        <v>4.45</v>
      </c>
      <c r="BJ67">
        <v>2.89</v>
      </c>
      <c r="BK67">
        <v>3.93</v>
      </c>
      <c r="BL67">
        <v>0.83</v>
      </c>
      <c r="BM67">
        <v>0</v>
      </c>
      <c r="BN67">
        <v>0.42</v>
      </c>
      <c r="BO67">
        <v>10.029999999999999</v>
      </c>
      <c r="BP67">
        <v>3.72</v>
      </c>
      <c r="BQ67">
        <v>4.2699999999999996</v>
      </c>
      <c r="BR67">
        <v>1.04</v>
      </c>
      <c r="BS67">
        <v>0.43</v>
      </c>
      <c r="BT67">
        <v>0</v>
      </c>
      <c r="BU67">
        <v>0</v>
      </c>
      <c r="BV67">
        <v>0</v>
      </c>
      <c r="BW67">
        <f t="shared" si="2"/>
        <v>70.660000000000025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1.0603800000000001</v>
      </c>
      <c r="K68">
        <v>208.525372</v>
      </c>
      <c r="L68">
        <v>631.92272200000002</v>
      </c>
      <c r="M68">
        <v>43.537500000000001</v>
      </c>
      <c r="N68">
        <v>114.285938</v>
      </c>
      <c r="O68">
        <v>119.64649199999999</v>
      </c>
      <c r="P68">
        <v>105.94125</v>
      </c>
      <c r="Q68">
        <v>21.110849999999999</v>
      </c>
      <c r="R68">
        <v>41.012422000000001</v>
      </c>
      <c r="S68">
        <v>25.532422</v>
      </c>
      <c r="T68">
        <v>0</v>
      </c>
      <c r="U68">
        <v>337.63331199999999</v>
      </c>
      <c r="V68">
        <v>20.056274999999999</v>
      </c>
      <c r="W68">
        <v>33.668331999999999</v>
      </c>
      <c r="X68">
        <v>142.72136699999999</v>
      </c>
      <c r="Y68">
        <v>0</v>
      </c>
      <c r="Z68">
        <v>6.340802</v>
      </c>
      <c r="AA68">
        <v>0</v>
      </c>
      <c r="AB68">
        <v>25.484027000000001</v>
      </c>
      <c r="AC68">
        <v>18.72662</v>
      </c>
      <c r="AD68">
        <v>0</v>
      </c>
      <c r="AE68">
        <v>45.928192000000003</v>
      </c>
      <c r="AF68">
        <v>8.5855949999999996</v>
      </c>
      <c r="AG68">
        <v>37.715085000000002</v>
      </c>
      <c r="AH68">
        <v>147.96993399999999</v>
      </c>
      <c r="AI68">
        <v>3.0790690000000001</v>
      </c>
      <c r="AJ68">
        <v>0</v>
      </c>
      <c r="AK68">
        <v>48.864747999999999</v>
      </c>
      <c r="AL68">
        <v>76.785250000000005</v>
      </c>
      <c r="AM68">
        <v>0</v>
      </c>
      <c r="AN68">
        <v>0.88839699999999999</v>
      </c>
      <c r="AO68">
        <v>27.306719999999999</v>
      </c>
      <c r="AP68">
        <v>9.1713199999999997</v>
      </c>
      <c r="AQ68">
        <v>0</v>
      </c>
      <c r="AR68">
        <v>42.724800000000002</v>
      </c>
      <c r="AS68">
        <v>29.934062999999998</v>
      </c>
      <c r="AT68">
        <v>14.509404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70.660000000000025</v>
      </c>
      <c r="BA68">
        <f t="shared" ref="BA68:BA99" si="4">SUM(B68:AZ68)</f>
        <v>2461.3286599999997</v>
      </c>
      <c r="BD68">
        <v>21.77</v>
      </c>
      <c r="BE68">
        <v>7.1</v>
      </c>
      <c r="BF68">
        <v>0.44</v>
      </c>
      <c r="BG68">
        <v>3.93</v>
      </c>
      <c r="BH68">
        <v>5.41</v>
      </c>
      <c r="BI68">
        <v>4.45</v>
      </c>
      <c r="BJ68">
        <v>2.89</v>
      </c>
      <c r="BK68">
        <v>3.93</v>
      </c>
      <c r="BL68">
        <v>0.83</v>
      </c>
      <c r="BM68">
        <v>0</v>
      </c>
      <c r="BN68">
        <v>0.42</v>
      </c>
      <c r="BO68">
        <v>10.029999999999999</v>
      </c>
      <c r="BP68">
        <v>3.72</v>
      </c>
      <c r="BQ68">
        <v>4.2699999999999996</v>
      </c>
      <c r="BR68">
        <v>1.04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70.660000000000025</v>
      </c>
    </row>
    <row r="69" spans="1:75">
      <c r="A69" t="s">
        <v>111</v>
      </c>
      <c r="B69">
        <v>0</v>
      </c>
      <c r="C69">
        <v>0</v>
      </c>
      <c r="D69">
        <v>1.248075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208.525372</v>
      </c>
      <c r="L69">
        <v>631.92272200000002</v>
      </c>
      <c r="M69">
        <v>43.537500000000001</v>
      </c>
      <c r="N69">
        <v>114.285938</v>
      </c>
      <c r="O69">
        <v>119.64649199999999</v>
      </c>
      <c r="P69">
        <v>113.19750000000001</v>
      </c>
      <c r="Q69">
        <v>21.110849999999999</v>
      </c>
      <c r="R69">
        <v>41.012422000000001</v>
      </c>
      <c r="S69">
        <v>25.532422</v>
      </c>
      <c r="T69">
        <v>0</v>
      </c>
      <c r="U69">
        <v>337.63331199999999</v>
      </c>
      <c r="V69">
        <v>20.056274999999999</v>
      </c>
      <c r="W69">
        <v>33.668331999999999</v>
      </c>
      <c r="X69">
        <v>142.72136699999999</v>
      </c>
      <c r="Y69">
        <v>0</v>
      </c>
      <c r="Z69">
        <v>6.340802</v>
      </c>
      <c r="AA69">
        <v>0</v>
      </c>
      <c r="AB69">
        <v>25.484027000000001</v>
      </c>
      <c r="AC69">
        <v>18.72662</v>
      </c>
      <c r="AD69">
        <v>0</v>
      </c>
      <c r="AE69">
        <v>45.928192000000003</v>
      </c>
      <c r="AF69">
        <v>8.5855949999999996</v>
      </c>
      <c r="AG69">
        <v>37.715085000000002</v>
      </c>
      <c r="AH69">
        <v>147.96993399999999</v>
      </c>
      <c r="AI69">
        <v>3.0790690000000001</v>
      </c>
      <c r="AJ69">
        <v>0</v>
      </c>
      <c r="AK69">
        <v>48.864747999999999</v>
      </c>
      <c r="AL69">
        <v>76.785250000000005</v>
      </c>
      <c r="AM69">
        <v>5.1071229999999996</v>
      </c>
      <c r="AN69">
        <v>0.88839699999999999</v>
      </c>
      <c r="AO69">
        <v>27.306719999999999</v>
      </c>
      <c r="AP69">
        <v>9.1713199999999997</v>
      </c>
      <c r="AQ69">
        <v>0</v>
      </c>
      <c r="AR69">
        <v>42.724800000000002</v>
      </c>
      <c r="AS69">
        <v>29.934062999999998</v>
      </c>
      <c r="AT69">
        <v>14.509404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70.870000000000019</v>
      </c>
      <c r="BA69">
        <f t="shared" si="4"/>
        <v>2474.0897279999995</v>
      </c>
      <c r="BD69">
        <v>21.77</v>
      </c>
      <c r="BE69">
        <v>7.1</v>
      </c>
      <c r="BF69">
        <v>0.65</v>
      </c>
      <c r="BG69">
        <v>3.93</v>
      </c>
      <c r="BH69">
        <v>5.41</v>
      </c>
      <c r="BI69">
        <v>4.45</v>
      </c>
      <c r="BJ69">
        <v>2.89</v>
      </c>
      <c r="BK69">
        <v>3.93</v>
      </c>
      <c r="BL69">
        <v>0.83</v>
      </c>
      <c r="BM69">
        <v>0</v>
      </c>
      <c r="BN69">
        <v>0.42</v>
      </c>
      <c r="BO69">
        <v>10.029999999999999</v>
      </c>
      <c r="BP69">
        <v>3.72</v>
      </c>
      <c r="BQ69">
        <v>4.2699999999999996</v>
      </c>
      <c r="BR69">
        <v>1.04</v>
      </c>
      <c r="BS69">
        <v>0.43</v>
      </c>
      <c r="BT69">
        <v>0</v>
      </c>
      <c r="BU69">
        <v>0</v>
      </c>
      <c r="BV69">
        <v>0</v>
      </c>
      <c r="BW69">
        <f t="shared" si="5"/>
        <v>70.870000000000019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208.525372</v>
      </c>
      <c r="L70">
        <v>631.92272200000002</v>
      </c>
      <c r="M70">
        <v>43.537500000000001</v>
      </c>
      <c r="N70">
        <v>114.285938</v>
      </c>
      <c r="O70">
        <v>119.64649199999999</v>
      </c>
      <c r="P70">
        <v>113.19750000000001</v>
      </c>
      <c r="Q70">
        <v>21.110849999999999</v>
      </c>
      <c r="R70">
        <v>41.012422000000001</v>
      </c>
      <c r="S70">
        <v>25.532422</v>
      </c>
      <c r="T70">
        <v>0</v>
      </c>
      <c r="U70">
        <v>337.63331199999999</v>
      </c>
      <c r="V70">
        <v>20.056274999999999</v>
      </c>
      <c r="W70">
        <v>33.668331999999999</v>
      </c>
      <c r="X70">
        <v>142.72136699999999</v>
      </c>
      <c r="Y70">
        <v>0</v>
      </c>
      <c r="Z70">
        <v>6.340802</v>
      </c>
      <c r="AA70">
        <v>0</v>
      </c>
      <c r="AB70">
        <v>25.484027000000001</v>
      </c>
      <c r="AC70">
        <v>18.72662</v>
      </c>
      <c r="AD70">
        <v>0</v>
      </c>
      <c r="AE70">
        <v>45.928192000000003</v>
      </c>
      <c r="AF70">
        <v>8.5855949999999996</v>
      </c>
      <c r="AG70">
        <v>37.715085000000002</v>
      </c>
      <c r="AH70">
        <v>147.96993399999999</v>
      </c>
      <c r="AI70">
        <v>3.0790690000000001</v>
      </c>
      <c r="AJ70">
        <v>0</v>
      </c>
      <c r="AK70">
        <v>48.864747999999999</v>
      </c>
      <c r="AL70">
        <v>76.785250000000005</v>
      </c>
      <c r="AM70">
        <v>5.1071229999999996</v>
      </c>
      <c r="AN70">
        <v>0.88839699999999999</v>
      </c>
      <c r="AO70">
        <v>27.306719999999999</v>
      </c>
      <c r="AP70">
        <v>9.1713199999999997</v>
      </c>
      <c r="AQ70">
        <v>0</v>
      </c>
      <c r="AR70">
        <v>42.724800000000002</v>
      </c>
      <c r="AS70">
        <v>29.934062999999998</v>
      </c>
      <c r="AT70">
        <v>14.509404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70.870000000000019</v>
      </c>
      <c r="BA70">
        <f t="shared" si="4"/>
        <v>2472.8416529999995</v>
      </c>
      <c r="BD70">
        <v>21.77</v>
      </c>
      <c r="BE70">
        <v>7.1</v>
      </c>
      <c r="BF70">
        <v>0.65</v>
      </c>
      <c r="BG70">
        <v>3.93</v>
      </c>
      <c r="BH70">
        <v>5.41</v>
      </c>
      <c r="BI70">
        <v>4.45</v>
      </c>
      <c r="BJ70">
        <v>2.89</v>
      </c>
      <c r="BK70">
        <v>3.93</v>
      </c>
      <c r="BL70">
        <v>0.83</v>
      </c>
      <c r="BM70">
        <v>0</v>
      </c>
      <c r="BN70">
        <v>0.42</v>
      </c>
      <c r="BO70">
        <v>10.029999999999999</v>
      </c>
      <c r="BP70">
        <v>3.72</v>
      </c>
      <c r="BQ70">
        <v>4.2699999999999996</v>
      </c>
      <c r="BR70">
        <v>1.04</v>
      </c>
      <c r="BS70">
        <v>0.43</v>
      </c>
      <c r="BT70">
        <v>0</v>
      </c>
      <c r="BU70">
        <v>0</v>
      </c>
      <c r="BV70">
        <v>0</v>
      </c>
      <c r="BW70">
        <f t="shared" si="5"/>
        <v>70.870000000000019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1.6157250000000001</v>
      </c>
      <c r="H71">
        <v>0</v>
      </c>
      <c r="I71">
        <v>0</v>
      </c>
      <c r="J71">
        <v>0</v>
      </c>
      <c r="K71">
        <v>208.525372</v>
      </c>
      <c r="L71">
        <v>631.92272200000002</v>
      </c>
      <c r="M71">
        <v>43.537500000000001</v>
      </c>
      <c r="N71">
        <v>114.285938</v>
      </c>
      <c r="O71">
        <v>119.64649199999999</v>
      </c>
      <c r="P71">
        <v>116.825625</v>
      </c>
      <c r="Q71">
        <v>21.110849999999999</v>
      </c>
      <c r="R71">
        <v>41.012422000000001</v>
      </c>
      <c r="S71">
        <v>25.532422</v>
      </c>
      <c r="T71">
        <v>0</v>
      </c>
      <c r="U71">
        <v>337.63331199999999</v>
      </c>
      <c r="V71">
        <v>20.056274999999999</v>
      </c>
      <c r="W71">
        <v>33.668331999999999</v>
      </c>
      <c r="X71">
        <v>142.72136699999999</v>
      </c>
      <c r="Y71">
        <v>0</v>
      </c>
      <c r="Z71">
        <v>6.340802</v>
      </c>
      <c r="AA71">
        <v>0</v>
      </c>
      <c r="AB71">
        <v>25.484027000000001</v>
      </c>
      <c r="AC71">
        <v>18.72662</v>
      </c>
      <c r="AD71">
        <v>0</v>
      </c>
      <c r="AE71">
        <v>45.928192000000003</v>
      </c>
      <c r="AF71">
        <v>8.5855949999999996</v>
      </c>
      <c r="AG71">
        <v>37.715085000000002</v>
      </c>
      <c r="AH71">
        <v>147.96993399999999</v>
      </c>
      <c r="AI71">
        <v>13.547902000000001</v>
      </c>
      <c r="AJ71">
        <v>0</v>
      </c>
      <c r="AK71">
        <v>48.864747999999999</v>
      </c>
      <c r="AL71">
        <v>76.785250000000005</v>
      </c>
      <c r="AM71">
        <v>10.214245999999999</v>
      </c>
      <c r="AN71">
        <v>0.88839699999999999</v>
      </c>
      <c r="AO71">
        <v>27.306719999999999</v>
      </c>
      <c r="AP71">
        <v>9.1713199999999997</v>
      </c>
      <c r="AQ71">
        <v>0</v>
      </c>
      <c r="AR71">
        <v>42.724800000000002</v>
      </c>
      <c r="AS71">
        <v>29.934062999999998</v>
      </c>
      <c r="AT71">
        <v>14.509404</v>
      </c>
      <c r="AU71">
        <v>0</v>
      </c>
      <c r="AV71">
        <v>0</v>
      </c>
      <c r="AW71">
        <v>0</v>
      </c>
      <c r="AX71">
        <v>2.6896499999999999</v>
      </c>
      <c r="AY71">
        <v>0</v>
      </c>
      <c r="AZ71">
        <f t="shared" si="3"/>
        <v>70.030000000000015</v>
      </c>
      <c r="BA71">
        <f t="shared" si="4"/>
        <v>2495.5111089999996</v>
      </c>
      <c r="BD71">
        <v>21.77</v>
      </c>
      <c r="BE71">
        <v>7.1</v>
      </c>
      <c r="BF71">
        <v>0.6</v>
      </c>
      <c r="BG71">
        <v>3.93</v>
      </c>
      <c r="BH71">
        <v>5.41</v>
      </c>
      <c r="BI71">
        <v>4.45</v>
      </c>
      <c r="BJ71">
        <v>2.89</v>
      </c>
      <c r="BK71">
        <v>3.93</v>
      </c>
      <c r="BL71">
        <v>0.83</v>
      </c>
      <c r="BM71">
        <v>0</v>
      </c>
      <c r="BN71">
        <v>0.42</v>
      </c>
      <c r="BO71">
        <v>9.24</v>
      </c>
      <c r="BP71">
        <v>3.72</v>
      </c>
      <c r="BQ71">
        <v>4.2699999999999996</v>
      </c>
      <c r="BR71">
        <v>1.04</v>
      </c>
      <c r="BS71">
        <v>0.43</v>
      </c>
      <c r="BT71">
        <v>0</v>
      </c>
      <c r="BU71">
        <v>0</v>
      </c>
      <c r="BV71">
        <v>0</v>
      </c>
      <c r="BW71">
        <f t="shared" si="5"/>
        <v>70.030000000000015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1.6157250000000001</v>
      </c>
      <c r="H72">
        <v>0</v>
      </c>
      <c r="I72">
        <v>0</v>
      </c>
      <c r="J72">
        <v>0</v>
      </c>
      <c r="K72">
        <v>208.525372</v>
      </c>
      <c r="L72">
        <v>631.92272200000002</v>
      </c>
      <c r="M72">
        <v>43.537500000000001</v>
      </c>
      <c r="N72">
        <v>114.285938</v>
      </c>
      <c r="O72">
        <v>119.64649199999999</v>
      </c>
      <c r="P72">
        <v>117.55125</v>
      </c>
      <c r="Q72">
        <v>21.110849999999999</v>
      </c>
      <c r="R72">
        <v>41.012422000000001</v>
      </c>
      <c r="S72">
        <v>25.532422</v>
      </c>
      <c r="T72">
        <v>0</v>
      </c>
      <c r="U72">
        <v>337.63331199999999</v>
      </c>
      <c r="V72">
        <v>20.056274999999999</v>
      </c>
      <c r="W72">
        <v>33.668331999999999</v>
      </c>
      <c r="X72">
        <v>142.72136699999999</v>
      </c>
      <c r="Y72">
        <v>0</v>
      </c>
      <c r="Z72">
        <v>6.340802</v>
      </c>
      <c r="AA72">
        <v>0</v>
      </c>
      <c r="AB72">
        <v>25.484027000000001</v>
      </c>
      <c r="AC72">
        <v>18.72662</v>
      </c>
      <c r="AD72">
        <v>0</v>
      </c>
      <c r="AE72">
        <v>45.928192000000003</v>
      </c>
      <c r="AF72">
        <v>8.5855949999999996</v>
      </c>
      <c r="AG72">
        <v>37.715085000000002</v>
      </c>
      <c r="AH72">
        <v>147.96993399999999</v>
      </c>
      <c r="AI72">
        <v>13.547902000000001</v>
      </c>
      <c r="AJ72">
        <v>0</v>
      </c>
      <c r="AK72">
        <v>48.864747999999999</v>
      </c>
      <c r="AL72">
        <v>76.785250000000005</v>
      </c>
      <c r="AM72">
        <v>10.214245999999999</v>
      </c>
      <c r="AN72">
        <v>0.88839699999999999</v>
      </c>
      <c r="AO72">
        <v>27.306719999999999</v>
      </c>
      <c r="AP72">
        <v>9.1713199999999997</v>
      </c>
      <c r="AQ72">
        <v>29.257200000000001</v>
      </c>
      <c r="AR72">
        <v>42.724800000000002</v>
      </c>
      <c r="AS72">
        <v>29.934062999999998</v>
      </c>
      <c r="AT72">
        <v>14.509404</v>
      </c>
      <c r="AU72">
        <v>0</v>
      </c>
      <c r="AV72">
        <v>0</v>
      </c>
      <c r="AW72">
        <v>0</v>
      </c>
      <c r="AX72">
        <v>2.6896499999999999</v>
      </c>
      <c r="AY72">
        <v>0</v>
      </c>
      <c r="AZ72">
        <f t="shared" si="3"/>
        <v>70.030000000000015</v>
      </c>
      <c r="BA72">
        <f t="shared" si="4"/>
        <v>2525.4939339999996</v>
      </c>
      <c r="BD72">
        <v>21.77</v>
      </c>
      <c r="BE72">
        <v>7.1</v>
      </c>
      <c r="BF72">
        <v>0.6</v>
      </c>
      <c r="BG72">
        <v>3.93</v>
      </c>
      <c r="BH72">
        <v>5.41</v>
      </c>
      <c r="BI72">
        <v>4.45</v>
      </c>
      <c r="BJ72">
        <v>2.89</v>
      </c>
      <c r="BK72">
        <v>3.93</v>
      </c>
      <c r="BL72">
        <v>0.83</v>
      </c>
      <c r="BM72">
        <v>0</v>
      </c>
      <c r="BN72">
        <v>0.42</v>
      </c>
      <c r="BO72">
        <v>9.24</v>
      </c>
      <c r="BP72">
        <v>3.72</v>
      </c>
      <c r="BQ72">
        <v>4.2699999999999996</v>
      </c>
      <c r="BR72">
        <v>1.04</v>
      </c>
      <c r="BS72">
        <v>0.43</v>
      </c>
      <c r="BT72">
        <v>0</v>
      </c>
      <c r="BU72">
        <v>0</v>
      </c>
      <c r="BV72">
        <v>0</v>
      </c>
      <c r="BW72">
        <f t="shared" si="5"/>
        <v>70.030000000000015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1.6157250000000001</v>
      </c>
      <c r="H73">
        <v>0</v>
      </c>
      <c r="I73">
        <v>0</v>
      </c>
      <c r="J73">
        <v>0</v>
      </c>
      <c r="K73">
        <v>208.525372</v>
      </c>
      <c r="L73">
        <v>631.92272200000002</v>
      </c>
      <c r="M73">
        <v>43.537500000000001</v>
      </c>
      <c r="N73">
        <v>114.285938</v>
      </c>
      <c r="O73">
        <v>119.64649199999999</v>
      </c>
      <c r="P73">
        <v>119.0025</v>
      </c>
      <c r="Q73">
        <v>21.110849999999999</v>
      </c>
      <c r="R73">
        <v>41.012422000000001</v>
      </c>
      <c r="S73">
        <v>25.532422</v>
      </c>
      <c r="T73">
        <v>0</v>
      </c>
      <c r="U73">
        <v>337.63331199999999</v>
      </c>
      <c r="V73">
        <v>20.056274999999999</v>
      </c>
      <c r="W73">
        <v>33.668331999999999</v>
      </c>
      <c r="X73">
        <v>142.72136699999999</v>
      </c>
      <c r="Y73">
        <v>0</v>
      </c>
      <c r="Z73">
        <v>12.681603000000001</v>
      </c>
      <c r="AA73">
        <v>13.592756</v>
      </c>
      <c r="AB73">
        <v>25.484027000000001</v>
      </c>
      <c r="AC73">
        <v>18.72662</v>
      </c>
      <c r="AD73">
        <v>8.8186660000000003</v>
      </c>
      <c r="AE73">
        <v>45.928192000000003</v>
      </c>
      <c r="AF73">
        <v>8.5855949999999996</v>
      </c>
      <c r="AG73">
        <v>37.715085000000002</v>
      </c>
      <c r="AH73">
        <v>147.96993399999999</v>
      </c>
      <c r="AI73">
        <v>13.547902000000001</v>
      </c>
      <c r="AJ73">
        <v>0</v>
      </c>
      <c r="AK73">
        <v>48.864747999999999</v>
      </c>
      <c r="AL73">
        <v>76.785250000000005</v>
      </c>
      <c r="AM73">
        <v>15.321369000000001</v>
      </c>
      <c r="AN73">
        <v>0.88839699999999999</v>
      </c>
      <c r="AO73">
        <v>27.306719999999999</v>
      </c>
      <c r="AP73">
        <v>9.1713199999999997</v>
      </c>
      <c r="AQ73">
        <v>30.110534999999999</v>
      </c>
      <c r="AR73">
        <v>42.724800000000002</v>
      </c>
      <c r="AS73">
        <v>29.283321999999998</v>
      </c>
      <c r="AT73">
        <v>14.509404</v>
      </c>
      <c r="AU73">
        <v>0</v>
      </c>
      <c r="AV73">
        <v>0</v>
      </c>
      <c r="AW73">
        <v>0</v>
      </c>
      <c r="AX73">
        <v>2.6896499999999999</v>
      </c>
      <c r="AY73">
        <v>0</v>
      </c>
      <c r="AZ73">
        <f t="shared" si="3"/>
        <v>66.620000000000019</v>
      </c>
      <c r="BA73">
        <f t="shared" si="4"/>
        <v>2557.597123999999</v>
      </c>
      <c r="BD73">
        <v>21.77</v>
      </c>
      <c r="BE73">
        <v>3.69</v>
      </c>
      <c r="BF73">
        <v>0.6</v>
      </c>
      <c r="BG73">
        <v>3.93</v>
      </c>
      <c r="BH73">
        <v>5.41</v>
      </c>
      <c r="BI73">
        <v>4.45</v>
      </c>
      <c r="BJ73">
        <v>2.89</v>
      </c>
      <c r="BK73">
        <v>3.93</v>
      </c>
      <c r="BL73">
        <v>0.83</v>
      </c>
      <c r="BM73">
        <v>0</v>
      </c>
      <c r="BN73">
        <v>0.42</v>
      </c>
      <c r="BO73">
        <v>9.24</v>
      </c>
      <c r="BP73">
        <v>3.72</v>
      </c>
      <c r="BQ73">
        <v>4.2699999999999996</v>
      </c>
      <c r="BR73">
        <v>1.04</v>
      </c>
      <c r="BS73">
        <v>0.43</v>
      </c>
      <c r="BT73">
        <v>0</v>
      </c>
      <c r="BU73">
        <v>0</v>
      </c>
      <c r="BV73">
        <v>0</v>
      </c>
      <c r="BW73">
        <f t="shared" si="5"/>
        <v>66.620000000000019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1.6157250000000001</v>
      </c>
      <c r="H74">
        <v>0</v>
      </c>
      <c r="I74">
        <v>0</v>
      </c>
      <c r="J74">
        <v>0</v>
      </c>
      <c r="K74">
        <v>208.525372</v>
      </c>
      <c r="L74">
        <v>631.92272200000002</v>
      </c>
      <c r="M74">
        <v>43.537500000000001</v>
      </c>
      <c r="N74">
        <v>114.285938</v>
      </c>
      <c r="O74">
        <v>119.64649199999999</v>
      </c>
      <c r="P74">
        <v>119.0025</v>
      </c>
      <c r="Q74">
        <v>21.110849999999999</v>
      </c>
      <c r="R74">
        <v>41.012422000000001</v>
      </c>
      <c r="S74">
        <v>25.532422</v>
      </c>
      <c r="T74">
        <v>0</v>
      </c>
      <c r="U74">
        <v>337.63331199999999</v>
      </c>
      <c r="V74">
        <v>20.056274999999999</v>
      </c>
      <c r="W74">
        <v>33.668331999999999</v>
      </c>
      <c r="X74">
        <v>142.72136699999999</v>
      </c>
      <c r="Y74">
        <v>0</v>
      </c>
      <c r="Z74">
        <v>12.681603000000001</v>
      </c>
      <c r="AA74">
        <v>27.185511999999999</v>
      </c>
      <c r="AB74">
        <v>25.484027000000001</v>
      </c>
      <c r="AC74">
        <v>18.72662</v>
      </c>
      <c r="AD74">
        <v>17.637332000000001</v>
      </c>
      <c r="AE74">
        <v>45.928192000000003</v>
      </c>
      <c r="AF74">
        <v>8.5855949999999996</v>
      </c>
      <c r="AG74">
        <v>37.715085000000002</v>
      </c>
      <c r="AH74">
        <v>147.96993399999999</v>
      </c>
      <c r="AI74">
        <v>13.547902000000001</v>
      </c>
      <c r="AJ74">
        <v>0</v>
      </c>
      <c r="AK74">
        <v>48.864747999999999</v>
      </c>
      <c r="AL74">
        <v>76.785250000000005</v>
      </c>
      <c r="AM74">
        <v>15.321369000000001</v>
      </c>
      <c r="AN74">
        <v>0.88839699999999999</v>
      </c>
      <c r="AO74">
        <v>27.306719999999999</v>
      </c>
      <c r="AP74">
        <v>9.1713199999999997</v>
      </c>
      <c r="AQ74">
        <v>36.5715</v>
      </c>
      <c r="AR74">
        <v>42.724800000000002</v>
      </c>
      <c r="AS74">
        <v>29.283321999999998</v>
      </c>
      <c r="AT74">
        <v>14.509404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66.620000000000019</v>
      </c>
      <c r="BA74">
        <f t="shared" si="4"/>
        <v>2583.7798609999995</v>
      </c>
      <c r="BD74">
        <v>21.77</v>
      </c>
      <c r="BE74">
        <v>3.69</v>
      </c>
      <c r="BF74">
        <v>0.6</v>
      </c>
      <c r="BG74">
        <v>3.93</v>
      </c>
      <c r="BH74">
        <v>5.41</v>
      </c>
      <c r="BI74">
        <v>4.45</v>
      </c>
      <c r="BJ74">
        <v>2.89</v>
      </c>
      <c r="BK74">
        <v>3.93</v>
      </c>
      <c r="BL74">
        <v>0.83</v>
      </c>
      <c r="BM74">
        <v>0</v>
      </c>
      <c r="BN74">
        <v>0.42</v>
      </c>
      <c r="BO74">
        <v>9.24</v>
      </c>
      <c r="BP74">
        <v>3.72</v>
      </c>
      <c r="BQ74">
        <v>4.2699999999999996</v>
      </c>
      <c r="BR74">
        <v>1.04</v>
      </c>
      <c r="BS74">
        <v>0.43</v>
      </c>
      <c r="BT74">
        <v>0</v>
      </c>
      <c r="BU74">
        <v>0</v>
      </c>
      <c r="BV74">
        <v>0</v>
      </c>
      <c r="BW74">
        <f t="shared" si="5"/>
        <v>66.620000000000019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208.525372</v>
      </c>
      <c r="L75">
        <v>631.92272200000002</v>
      </c>
      <c r="M75">
        <v>43.537500000000001</v>
      </c>
      <c r="N75">
        <v>114.285938</v>
      </c>
      <c r="O75">
        <v>119.64649199999999</v>
      </c>
      <c r="P75">
        <v>117.55125</v>
      </c>
      <c r="Q75">
        <v>21.110849999999999</v>
      </c>
      <c r="R75">
        <v>41.012422000000001</v>
      </c>
      <c r="S75">
        <v>25.532422</v>
      </c>
      <c r="T75">
        <v>0</v>
      </c>
      <c r="U75">
        <v>337.63331199999999</v>
      </c>
      <c r="V75">
        <v>20.056274999999999</v>
      </c>
      <c r="W75">
        <v>33.668331999999999</v>
      </c>
      <c r="X75">
        <v>142.72136699999999</v>
      </c>
      <c r="Y75">
        <v>0</v>
      </c>
      <c r="Z75">
        <v>12.681603000000001</v>
      </c>
      <c r="AA75">
        <v>40.778267</v>
      </c>
      <c r="AB75">
        <v>25.484027000000001</v>
      </c>
      <c r="AC75">
        <v>18.72662</v>
      </c>
      <c r="AD75">
        <v>26.555686999999999</v>
      </c>
      <c r="AE75">
        <v>45.928192000000003</v>
      </c>
      <c r="AF75">
        <v>8.5855949999999996</v>
      </c>
      <c r="AG75">
        <v>37.715085000000002</v>
      </c>
      <c r="AH75">
        <v>147.96993399999999</v>
      </c>
      <c r="AI75">
        <v>3.0790690000000001</v>
      </c>
      <c r="AJ75">
        <v>0</v>
      </c>
      <c r="AK75">
        <v>48.864747999999999</v>
      </c>
      <c r="AL75">
        <v>76.785250000000005</v>
      </c>
      <c r="AM75">
        <v>15.321369000000001</v>
      </c>
      <c r="AN75">
        <v>0.88839699999999999</v>
      </c>
      <c r="AO75">
        <v>27.306719999999999</v>
      </c>
      <c r="AP75">
        <v>9.1713199999999997</v>
      </c>
      <c r="AQ75">
        <v>44.556277999999999</v>
      </c>
      <c r="AR75">
        <v>50.735700000000001</v>
      </c>
      <c r="AS75">
        <v>29.283321999999998</v>
      </c>
      <c r="AT75">
        <v>14.509404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66.06</v>
      </c>
      <c r="BA75">
        <f t="shared" si="4"/>
        <v>2608.1908409999996</v>
      </c>
      <c r="BD75">
        <v>21.77</v>
      </c>
      <c r="BE75">
        <v>3.61</v>
      </c>
      <c r="BF75">
        <v>0.62</v>
      </c>
      <c r="BG75">
        <v>3.81</v>
      </c>
      <c r="BH75">
        <v>5.41</v>
      </c>
      <c r="BI75">
        <v>4.45</v>
      </c>
      <c r="BJ75">
        <v>2.89</v>
      </c>
      <c r="BK75">
        <v>3.93</v>
      </c>
      <c r="BL75">
        <v>0.78</v>
      </c>
      <c r="BM75">
        <v>0</v>
      </c>
      <c r="BN75">
        <v>0.4</v>
      </c>
      <c r="BO75">
        <v>9.02</v>
      </c>
      <c r="BP75">
        <v>3.72</v>
      </c>
      <c r="BQ75">
        <v>4.1399999999999997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66.06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208.525372</v>
      </c>
      <c r="L76">
        <v>631.92272200000002</v>
      </c>
      <c r="M76">
        <v>43.537500000000001</v>
      </c>
      <c r="N76">
        <v>114.285938</v>
      </c>
      <c r="O76">
        <v>119.64649199999999</v>
      </c>
      <c r="P76">
        <v>117.55125</v>
      </c>
      <c r="Q76">
        <v>21.110849999999999</v>
      </c>
      <c r="R76">
        <v>41.012422000000001</v>
      </c>
      <c r="S76">
        <v>25.532422</v>
      </c>
      <c r="T76">
        <v>0</v>
      </c>
      <c r="U76">
        <v>337.63331199999999</v>
      </c>
      <c r="V76">
        <v>20.056274999999999</v>
      </c>
      <c r="W76">
        <v>33.668331999999999</v>
      </c>
      <c r="X76">
        <v>142.72136699999999</v>
      </c>
      <c r="Y76">
        <v>0</v>
      </c>
      <c r="Z76">
        <v>12.681603000000001</v>
      </c>
      <c r="AA76">
        <v>40.778267</v>
      </c>
      <c r="AB76">
        <v>25.484027000000001</v>
      </c>
      <c r="AC76">
        <v>18.72662</v>
      </c>
      <c r="AD76">
        <v>35.402470000000001</v>
      </c>
      <c r="AE76">
        <v>45.928192000000003</v>
      </c>
      <c r="AF76">
        <v>8.5855949999999996</v>
      </c>
      <c r="AG76">
        <v>37.715085000000002</v>
      </c>
      <c r="AH76">
        <v>147.96993399999999</v>
      </c>
      <c r="AI76">
        <v>3.0790690000000001</v>
      </c>
      <c r="AJ76">
        <v>0</v>
      </c>
      <c r="AK76">
        <v>48.864747999999999</v>
      </c>
      <c r="AL76">
        <v>76.785250000000005</v>
      </c>
      <c r="AM76">
        <v>15.321369000000001</v>
      </c>
      <c r="AN76">
        <v>0.88839699999999999</v>
      </c>
      <c r="AO76">
        <v>27.306719999999999</v>
      </c>
      <c r="AP76">
        <v>9.1713199999999997</v>
      </c>
      <c r="AQ76">
        <v>45.165801999999999</v>
      </c>
      <c r="AR76">
        <v>50.735700000000001</v>
      </c>
      <c r="AS76">
        <v>29.283321999999998</v>
      </c>
      <c r="AT76">
        <v>14.509404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66.06</v>
      </c>
      <c r="BA76">
        <f t="shared" si="4"/>
        <v>2617.6471479999991</v>
      </c>
      <c r="BD76">
        <v>21.77</v>
      </c>
      <c r="BE76">
        <v>3.61</v>
      </c>
      <c r="BF76">
        <v>0.62</v>
      </c>
      <c r="BG76">
        <v>3.81</v>
      </c>
      <c r="BH76">
        <v>5.41</v>
      </c>
      <c r="BI76">
        <v>4.45</v>
      </c>
      <c r="BJ76">
        <v>2.89</v>
      </c>
      <c r="BK76">
        <v>3.93</v>
      </c>
      <c r="BL76">
        <v>0.78</v>
      </c>
      <c r="BM76">
        <v>0</v>
      </c>
      <c r="BN76">
        <v>0.4</v>
      </c>
      <c r="BO76">
        <v>9.02</v>
      </c>
      <c r="BP76">
        <v>3.72</v>
      </c>
      <c r="BQ76">
        <v>4.1399999999999997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66.06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208.525372</v>
      </c>
      <c r="L77">
        <v>631.92272200000002</v>
      </c>
      <c r="M77">
        <v>43.537500000000001</v>
      </c>
      <c r="N77">
        <v>114.285938</v>
      </c>
      <c r="O77">
        <v>119.64649199999999</v>
      </c>
      <c r="P77">
        <v>117.55125</v>
      </c>
      <c r="Q77">
        <v>21.110849999999999</v>
      </c>
      <c r="R77">
        <v>41.012422000000001</v>
      </c>
      <c r="S77">
        <v>25.532422</v>
      </c>
      <c r="T77">
        <v>0</v>
      </c>
      <c r="U77">
        <v>337.63331199999999</v>
      </c>
      <c r="V77">
        <v>20.056274999999999</v>
      </c>
      <c r="W77">
        <v>33.668331999999999</v>
      </c>
      <c r="X77">
        <v>142.72136699999999</v>
      </c>
      <c r="Y77">
        <v>0</v>
      </c>
      <c r="Z77">
        <v>12.681603000000001</v>
      </c>
      <c r="AA77">
        <v>40.778267</v>
      </c>
      <c r="AB77">
        <v>25.484027000000001</v>
      </c>
      <c r="AC77">
        <v>18.72662</v>
      </c>
      <c r="AD77">
        <v>35.402470000000001</v>
      </c>
      <c r="AE77">
        <v>45.928192000000003</v>
      </c>
      <c r="AF77">
        <v>8.5855949999999996</v>
      </c>
      <c r="AG77">
        <v>37.715085000000002</v>
      </c>
      <c r="AH77">
        <v>147.96993399999999</v>
      </c>
      <c r="AI77">
        <v>3.0790690000000001</v>
      </c>
      <c r="AJ77">
        <v>0</v>
      </c>
      <c r="AK77">
        <v>48.864747999999999</v>
      </c>
      <c r="AL77">
        <v>76.785250000000005</v>
      </c>
      <c r="AM77">
        <v>15.321369000000001</v>
      </c>
      <c r="AN77">
        <v>0.88839699999999999</v>
      </c>
      <c r="AO77">
        <v>27.306719999999999</v>
      </c>
      <c r="AP77">
        <v>9.1713199999999997</v>
      </c>
      <c r="AQ77">
        <v>45.958185</v>
      </c>
      <c r="AR77">
        <v>50.735700000000001</v>
      </c>
      <c r="AS77">
        <v>29.934062999999998</v>
      </c>
      <c r="AT77">
        <v>14.509404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66.06</v>
      </c>
      <c r="BA77">
        <f t="shared" si="4"/>
        <v>2619.0902719999995</v>
      </c>
      <c r="BD77">
        <v>21.77</v>
      </c>
      <c r="BE77">
        <v>3.61</v>
      </c>
      <c r="BF77">
        <v>0.62</v>
      </c>
      <c r="BG77">
        <v>3.81</v>
      </c>
      <c r="BH77">
        <v>5.41</v>
      </c>
      <c r="BI77">
        <v>4.45</v>
      </c>
      <c r="BJ77">
        <v>2.89</v>
      </c>
      <c r="BK77">
        <v>3.93</v>
      </c>
      <c r="BL77">
        <v>0.78</v>
      </c>
      <c r="BM77">
        <v>0</v>
      </c>
      <c r="BN77">
        <v>0.4</v>
      </c>
      <c r="BO77">
        <v>9.02</v>
      </c>
      <c r="BP77">
        <v>3.72</v>
      </c>
      <c r="BQ77">
        <v>4.1399999999999997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66.06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208.525372</v>
      </c>
      <c r="L78">
        <v>631.92272200000002</v>
      </c>
      <c r="M78">
        <v>43.537500000000001</v>
      </c>
      <c r="N78">
        <v>114.285938</v>
      </c>
      <c r="O78">
        <v>119.64649199999999</v>
      </c>
      <c r="P78">
        <v>117.55125</v>
      </c>
      <c r="Q78">
        <v>21.110849999999999</v>
      </c>
      <c r="R78">
        <v>41.012422000000001</v>
      </c>
      <c r="S78">
        <v>25.532422</v>
      </c>
      <c r="T78">
        <v>0</v>
      </c>
      <c r="U78">
        <v>337.63331199999999</v>
      </c>
      <c r="V78">
        <v>20.056274999999999</v>
      </c>
      <c r="W78">
        <v>33.668331999999999</v>
      </c>
      <c r="X78">
        <v>142.72136699999999</v>
      </c>
      <c r="Y78">
        <v>0</v>
      </c>
      <c r="Z78">
        <v>12.681603000000001</v>
      </c>
      <c r="AA78">
        <v>40.778267</v>
      </c>
      <c r="AB78">
        <v>25.484027000000001</v>
      </c>
      <c r="AC78">
        <v>18.72662</v>
      </c>
      <c r="AD78">
        <v>35.402470000000001</v>
      </c>
      <c r="AE78">
        <v>45.928192000000003</v>
      </c>
      <c r="AF78">
        <v>17.171189999999999</v>
      </c>
      <c r="AG78">
        <v>37.715085000000002</v>
      </c>
      <c r="AH78">
        <v>147.96993399999999</v>
      </c>
      <c r="AI78">
        <v>3.6948820000000002</v>
      </c>
      <c r="AJ78">
        <v>0</v>
      </c>
      <c r="AK78">
        <v>48.864747999999999</v>
      </c>
      <c r="AL78">
        <v>76.785250000000005</v>
      </c>
      <c r="AM78">
        <v>15.321369000000001</v>
      </c>
      <c r="AN78">
        <v>0.88839699999999999</v>
      </c>
      <c r="AO78">
        <v>27.306719999999999</v>
      </c>
      <c r="AP78">
        <v>9.1713199999999997</v>
      </c>
      <c r="AQ78">
        <v>58.941068000000001</v>
      </c>
      <c r="AR78">
        <v>50.735700000000001</v>
      </c>
      <c r="AS78">
        <v>29.934062999999998</v>
      </c>
      <c r="AT78">
        <v>13.391691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66.06</v>
      </c>
      <c r="BA78">
        <f t="shared" si="4"/>
        <v>2640.1568499999994</v>
      </c>
      <c r="BD78">
        <v>21.77</v>
      </c>
      <c r="BE78">
        <v>3.61</v>
      </c>
      <c r="BF78">
        <v>0.62</v>
      </c>
      <c r="BG78">
        <v>3.81</v>
      </c>
      <c r="BH78">
        <v>5.41</v>
      </c>
      <c r="BI78">
        <v>4.45</v>
      </c>
      <c r="BJ78">
        <v>2.89</v>
      </c>
      <c r="BK78">
        <v>3.93</v>
      </c>
      <c r="BL78">
        <v>0.78</v>
      </c>
      <c r="BM78">
        <v>0</v>
      </c>
      <c r="BN78">
        <v>0.4</v>
      </c>
      <c r="BO78">
        <v>9.02</v>
      </c>
      <c r="BP78">
        <v>3.72</v>
      </c>
      <c r="BQ78">
        <v>4.1399999999999997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66.06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208.525372</v>
      </c>
      <c r="L79">
        <v>631.92272200000002</v>
      </c>
      <c r="M79">
        <v>43.537500000000001</v>
      </c>
      <c r="N79">
        <v>114.285938</v>
      </c>
      <c r="O79">
        <v>119.64649199999999</v>
      </c>
      <c r="P79">
        <v>117.55125</v>
      </c>
      <c r="Q79">
        <v>21.110849999999999</v>
      </c>
      <c r="R79">
        <v>41.012422000000001</v>
      </c>
      <c r="S79">
        <v>25.532422</v>
      </c>
      <c r="T79">
        <v>0</v>
      </c>
      <c r="U79">
        <v>337.63331199999999</v>
      </c>
      <c r="V79">
        <v>20.056274999999999</v>
      </c>
      <c r="W79">
        <v>33.668331999999999</v>
      </c>
      <c r="X79">
        <v>142.72136699999999</v>
      </c>
      <c r="Y79">
        <v>0</v>
      </c>
      <c r="Z79">
        <v>19.022404000000002</v>
      </c>
      <c r="AA79">
        <v>40.778267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29.191023000000001</v>
      </c>
      <c r="AG79">
        <v>37.715085000000002</v>
      </c>
      <c r="AH79">
        <v>149.66494499999999</v>
      </c>
      <c r="AI79">
        <v>13.547902000000001</v>
      </c>
      <c r="AJ79">
        <v>0</v>
      </c>
      <c r="AK79">
        <v>48.864747999999999</v>
      </c>
      <c r="AL79">
        <v>80.944919999999996</v>
      </c>
      <c r="AM79">
        <v>15.321369000000001</v>
      </c>
      <c r="AN79">
        <v>0.88839699999999999</v>
      </c>
      <c r="AO79">
        <v>27.306719999999999</v>
      </c>
      <c r="AP79">
        <v>9.1713199999999997</v>
      </c>
      <c r="AQ79">
        <v>60.221069999999997</v>
      </c>
      <c r="AR79">
        <v>42.724800000000002</v>
      </c>
      <c r="AS79">
        <v>29.934062999999998</v>
      </c>
      <c r="AT79">
        <v>14.509404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66.19</v>
      </c>
      <c r="BA79">
        <f t="shared" si="4"/>
        <v>2700.0785909999991</v>
      </c>
      <c r="BD79">
        <v>21.77</v>
      </c>
      <c r="BE79">
        <v>3.61</v>
      </c>
      <c r="BF79">
        <v>0.64</v>
      </c>
      <c r="BG79">
        <v>3.81</v>
      </c>
      <c r="BH79">
        <v>5.41</v>
      </c>
      <c r="BI79">
        <v>4.45</v>
      </c>
      <c r="BJ79">
        <v>2.89</v>
      </c>
      <c r="BK79">
        <v>4.04</v>
      </c>
      <c r="BL79">
        <v>0.78</v>
      </c>
      <c r="BM79">
        <v>0</v>
      </c>
      <c r="BN79">
        <v>0.4</v>
      </c>
      <c r="BO79">
        <v>9.02</v>
      </c>
      <c r="BP79">
        <v>3.72</v>
      </c>
      <c r="BQ79">
        <v>4.1399999999999997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66.19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208.525372</v>
      </c>
      <c r="L80">
        <v>631.92272200000002</v>
      </c>
      <c r="M80">
        <v>43.537500000000001</v>
      </c>
      <c r="N80">
        <v>114.285938</v>
      </c>
      <c r="O80">
        <v>119.64649199999999</v>
      </c>
      <c r="P80">
        <v>117.55125</v>
      </c>
      <c r="Q80">
        <v>21.110849999999999</v>
      </c>
      <c r="R80">
        <v>41.012422000000001</v>
      </c>
      <c r="S80">
        <v>25.532422</v>
      </c>
      <c r="T80">
        <v>0</v>
      </c>
      <c r="U80">
        <v>337.63331199999999</v>
      </c>
      <c r="V80">
        <v>20.056274999999999</v>
      </c>
      <c r="W80">
        <v>33.668331999999999</v>
      </c>
      <c r="X80">
        <v>142.72136699999999</v>
      </c>
      <c r="Y80">
        <v>0</v>
      </c>
      <c r="Z80">
        <v>19.022404000000002</v>
      </c>
      <c r="AA80">
        <v>40.778267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29.191023000000001</v>
      </c>
      <c r="AG80">
        <v>37.715085000000002</v>
      </c>
      <c r="AH80">
        <v>149.66494499999999</v>
      </c>
      <c r="AI80">
        <v>64.044629999999998</v>
      </c>
      <c r="AJ80">
        <v>0</v>
      </c>
      <c r="AK80">
        <v>48.864747999999999</v>
      </c>
      <c r="AL80">
        <v>80.944919999999996</v>
      </c>
      <c r="AM80">
        <v>15.321369000000001</v>
      </c>
      <c r="AN80">
        <v>0.88839699999999999</v>
      </c>
      <c r="AO80">
        <v>27.306719999999999</v>
      </c>
      <c r="AP80">
        <v>9.1713199999999997</v>
      </c>
      <c r="AQ80">
        <v>60.221069999999997</v>
      </c>
      <c r="AR80">
        <v>42.724800000000002</v>
      </c>
      <c r="AS80">
        <v>29.934062999999998</v>
      </c>
      <c r="AT80">
        <v>14.509404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66.19</v>
      </c>
      <c r="BA80">
        <f t="shared" si="4"/>
        <v>2750.5753189999991</v>
      </c>
      <c r="BD80">
        <v>21.77</v>
      </c>
      <c r="BE80">
        <v>3.61</v>
      </c>
      <c r="BF80">
        <v>0.64</v>
      </c>
      <c r="BG80">
        <v>3.81</v>
      </c>
      <c r="BH80">
        <v>5.41</v>
      </c>
      <c r="BI80">
        <v>4.45</v>
      </c>
      <c r="BJ80">
        <v>2.89</v>
      </c>
      <c r="BK80">
        <v>4.04</v>
      </c>
      <c r="BL80">
        <v>0.78</v>
      </c>
      <c r="BM80">
        <v>0</v>
      </c>
      <c r="BN80">
        <v>0.4</v>
      </c>
      <c r="BO80">
        <v>9.02</v>
      </c>
      <c r="BP80">
        <v>3.72</v>
      </c>
      <c r="BQ80">
        <v>4.1399999999999997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66.19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208.525372</v>
      </c>
      <c r="L81">
        <v>631.92272200000002</v>
      </c>
      <c r="M81">
        <v>43.537500000000001</v>
      </c>
      <c r="N81">
        <v>114.285938</v>
      </c>
      <c r="O81">
        <v>119.64649199999999</v>
      </c>
      <c r="P81">
        <v>117.55125</v>
      </c>
      <c r="Q81">
        <v>21.110849999999999</v>
      </c>
      <c r="R81">
        <v>41.012422000000001</v>
      </c>
      <c r="S81">
        <v>25.532422</v>
      </c>
      <c r="T81">
        <v>0</v>
      </c>
      <c r="U81">
        <v>337.63331199999999</v>
      </c>
      <c r="V81">
        <v>20.056274999999999</v>
      </c>
      <c r="W81">
        <v>33.668331999999999</v>
      </c>
      <c r="X81">
        <v>142.72136699999999</v>
      </c>
      <c r="Y81">
        <v>0</v>
      </c>
      <c r="Z81">
        <v>19.022404000000002</v>
      </c>
      <c r="AA81">
        <v>40.778267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29.191023000000001</v>
      </c>
      <c r="AG81">
        <v>37.715085000000002</v>
      </c>
      <c r="AH81">
        <v>149.66494499999999</v>
      </c>
      <c r="AI81">
        <v>64.044629999999998</v>
      </c>
      <c r="AJ81">
        <v>0</v>
      </c>
      <c r="AK81">
        <v>48.864747999999999</v>
      </c>
      <c r="AL81">
        <v>80.944919999999996</v>
      </c>
      <c r="AM81">
        <v>15.321369000000001</v>
      </c>
      <c r="AN81">
        <v>0.88839699999999999</v>
      </c>
      <c r="AO81">
        <v>27.306719999999999</v>
      </c>
      <c r="AP81">
        <v>9.1713199999999997</v>
      </c>
      <c r="AQ81">
        <v>60.221069999999997</v>
      </c>
      <c r="AR81">
        <v>42.724800000000002</v>
      </c>
      <c r="AS81">
        <v>29.934062999999998</v>
      </c>
      <c r="AT81">
        <v>14.509404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66.23</v>
      </c>
      <c r="BA81">
        <f t="shared" si="4"/>
        <v>2750.6153189999991</v>
      </c>
      <c r="BD81">
        <v>21.77</v>
      </c>
      <c r="BE81">
        <v>3.61</v>
      </c>
      <c r="BF81">
        <v>0.68</v>
      </c>
      <c r="BG81">
        <v>3.81</v>
      </c>
      <c r="BH81">
        <v>5.41</v>
      </c>
      <c r="BI81">
        <v>4.45</v>
      </c>
      <c r="BJ81">
        <v>2.89</v>
      </c>
      <c r="BK81">
        <v>4.04</v>
      </c>
      <c r="BL81">
        <v>0.78</v>
      </c>
      <c r="BM81">
        <v>0</v>
      </c>
      <c r="BN81">
        <v>0.4</v>
      </c>
      <c r="BO81">
        <v>9.02</v>
      </c>
      <c r="BP81">
        <v>3.72</v>
      </c>
      <c r="BQ81">
        <v>4.1399999999999997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66.23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208.525372</v>
      </c>
      <c r="L82">
        <v>631.92272200000002</v>
      </c>
      <c r="M82">
        <v>43.537500000000001</v>
      </c>
      <c r="N82">
        <v>114.285938</v>
      </c>
      <c r="O82">
        <v>119.64649199999999</v>
      </c>
      <c r="P82">
        <v>117.55125</v>
      </c>
      <c r="Q82">
        <v>21.110849999999999</v>
      </c>
      <c r="R82">
        <v>41.012422000000001</v>
      </c>
      <c r="S82">
        <v>25.532422</v>
      </c>
      <c r="T82">
        <v>0</v>
      </c>
      <c r="U82">
        <v>337.63331199999999</v>
      </c>
      <c r="V82">
        <v>20.056274999999999</v>
      </c>
      <c r="W82">
        <v>33.668331999999999</v>
      </c>
      <c r="X82">
        <v>142.72136699999999</v>
      </c>
      <c r="Y82">
        <v>0</v>
      </c>
      <c r="Z82">
        <v>19.022404000000002</v>
      </c>
      <c r="AA82">
        <v>40.778267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29.191023000000001</v>
      </c>
      <c r="AG82">
        <v>37.715085000000002</v>
      </c>
      <c r="AH82">
        <v>149.66494499999999</v>
      </c>
      <c r="AI82">
        <v>64.044629999999998</v>
      </c>
      <c r="AJ82">
        <v>0</v>
      </c>
      <c r="AK82">
        <v>48.864747999999999</v>
      </c>
      <c r="AL82">
        <v>80.944919999999996</v>
      </c>
      <c r="AM82">
        <v>15.321369000000001</v>
      </c>
      <c r="AN82">
        <v>0.88839699999999999</v>
      </c>
      <c r="AO82">
        <v>27.306719999999999</v>
      </c>
      <c r="AP82">
        <v>9.1713199999999997</v>
      </c>
      <c r="AQ82">
        <v>60.221069999999997</v>
      </c>
      <c r="AR82">
        <v>42.724800000000002</v>
      </c>
      <c r="AS82">
        <v>29.934062999999998</v>
      </c>
      <c r="AT82">
        <v>14.509404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66.23</v>
      </c>
      <c r="BA82">
        <f t="shared" si="4"/>
        <v>2750.6153189999991</v>
      </c>
      <c r="BD82">
        <v>21.77</v>
      </c>
      <c r="BE82">
        <v>3.61</v>
      </c>
      <c r="BF82">
        <v>0.68</v>
      </c>
      <c r="BG82">
        <v>3.81</v>
      </c>
      <c r="BH82">
        <v>5.41</v>
      </c>
      <c r="BI82">
        <v>4.45</v>
      </c>
      <c r="BJ82">
        <v>2.89</v>
      </c>
      <c r="BK82">
        <v>4.04</v>
      </c>
      <c r="BL82">
        <v>0.78</v>
      </c>
      <c r="BM82">
        <v>0</v>
      </c>
      <c r="BN82">
        <v>0.4</v>
      </c>
      <c r="BO82">
        <v>9.02</v>
      </c>
      <c r="BP82">
        <v>3.72</v>
      </c>
      <c r="BQ82">
        <v>4.1399999999999997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66.23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208.525372</v>
      </c>
      <c r="L83">
        <v>631.92272200000002</v>
      </c>
      <c r="M83">
        <v>43.537500000000001</v>
      </c>
      <c r="N83">
        <v>114.285938</v>
      </c>
      <c r="O83">
        <v>119.64649199999999</v>
      </c>
      <c r="P83">
        <v>117.55125</v>
      </c>
      <c r="Q83">
        <v>21.110849999999999</v>
      </c>
      <c r="R83">
        <v>41.012422000000001</v>
      </c>
      <c r="S83">
        <v>25.532422</v>
      </c>
      <c r="T83">
        <v>0</v>
      </c>
      <c r="U83">
        <v>337.63331199999999</v>
      </c>
      <c r="V83">
        <v>20.056274999999999</v>
      </c>
      <c r="W83">
        <v>33.668331999999999</v>
      </c>
      <c r="X83">
        <v>142.72136699999999</v>
      </c>
      <c r="Y83">
        <v>0</v>
      </c>
      <c r="Z83">
        <v>19.022404000000002</v>
      </c>
      <c r="AA83">
        <v>40.778267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29.191023000000001</v>
      </c>
      <c r="AG83">
        <v>37.715085000000002</v>
      </c>
      <c r="AH83">
        <v>149.66494499999999</v>
      </c>
      <c r="AI83">
        <v>64.044629999999998</v>
      </c>
      <c r="AJ83">
        <v>0</v>
      </c>
      <c r="AK83">
        <v>48.864747999999999</v>
      </c>
      <c r="AL83">
        <v>80.944919999999996</v>
      </c>
      <c r="AM83">
        <v>15.321369000000001</v>
      </c>
      <c r="AN83">
        <v>0.88839699999999999</v>
      </c>
      <c r="AO83">
        <v>27.306719999999999</v>
      </c>
      <c r="AP83">
        <v>9.1713199999999997</v>
      </c>
      <c r="AQ83">
        <v>60.221069999999997</v>
      </c>
      <c r="AR83">
        <v>42.724800000000002</v>
      </c>
      <c r="AS83">
        <v>29.934062999999998</v>
      </c>
      <c r="AT83">
        <v>14.509404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66.23</v>
      </c>
      <c r="BA83">
        <f t="shared" si="4"/>
        <v>2750.6153189999991</v>
      </c>
      <c r="BD83">
        <v>21.77</v>
      </c>
      <c r="BE83">
        <v>3.61</v>
      </c>
      <c r="BF83">
        <v>0.68</v>
      </c>
      <c r="BG83">
        <v>3.81</v>
      </c>
      <c r="BH83">
        <v>5.41</v>
      </c>
      <c r="BI83">
        <v>4.45</v>
      </c>
      <c r="BJ83">
        <v>2.89</v>
      </c>
      <c r="BK83">
        <v>4.04</v>
      </c>
      <c r="BL83">
        <v>0.78</v>
      </c>
      <c r="BM83">
        <v>0</v>
      </c>
      <c r="BN83">
        <v>0.4</v>
      </c>
      <c r="BO83">
        <v>9.02</v>
      </c>
      <c r="BP83">
        <v>3.72</v>
      </c>
      <c r="BQ83">
        <v>4.1399999999999997</v>
      </c>
      <c r="BR83">
        <v>1.08</v>
      </c>
      <c r="BS83">
        <v>0.43</v>
      </c>
      <c r="BT83">
        <v>0</v>
      </c>
      <c r="BU83">
        <v>0</v>
      </c>
      <c r="BV83">
        <v>0</v>
      </c>
      <c r="BW83">
        <f t="shared" si="5"/>
        <v>66.23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208.525372</v>
      </c>
      <c r="L84">
        <v>631.92272200000002</v>
      </c>
      <c r="M84">
        <v>43.537500000000001</v>
      </c>
      <c r="N84">
        <v>114.285938</v>
      </c>
      <c r="O84">
        <v>119.64649199999999</v>
      </c>
      <c r="P84">
        <v>117.55125</v>
      </c>
      <c r="Q84">
        <v>21.110849999999999</v>
      </c>
      <c r="R84">
        <v>41.012422000000001</v>
      </c>
      <c r="S84">
        <v>25.532422</v>
      </c>
      <c r="T84">
        <v>0</v>
      </c>
      <c r="U84">
        <v>337.63331199999999</v>
      </c>
      <c r="V84">
        <v>20.056274999999999</v>
      </c>
      <c r="W84">
        <v>33.668331999999999</v>
      </c>
      <c r="X84">
        <v>142.72136699999999</v>
      </c>
      <c r="Y84">
        <v>0</v>
      </c>
      <c r="Z84">
        <v>19.022404000000002</v>
      </c>
      <c r="AA84">
        <v>40.778267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29.191023000000001</v>
      </c>
      <c r="AG84">
        <v>37.715085000000002</v>
      </c>
      <c r="AH84">
        <v>149.66494499999999</v>
      </c>
      <c r="AI84">
        <v>64.044629999999998</v>
      </c>
      <c r="AJ84">
        <v>0</v>
      </c>
      <c r="AK84">
        <v>48.864747999999999</v>
      </c>
      <c r="AL84">
        <v>80.944919999999996</v>
      </c>
      <c r="AM84">
        <v>15.321369000000001</v>
      </c>
      <c r="AN84">
        <v>0.88839699999999999</v>
      </c>
      <c r="AO84">
        <v>27.306719999999999</v>
      </c>
      <c r="AP84">
        <v>9.1713199999999997</v>
      </c>
      <c r="AQ84">
        <v>60.221069999999997</v>
      </c>
      <c r="AR84">
        <v>42.724800000000002</v>
      </c>
      <c r="AS84">
        <v>29.934062999999998</v>
      </c>
      <c r="AT84">
        <v>14.509404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66.23</v>
      </c>
      <c r="BA84">
        <f t="shared" si="4"/>
        <v>2750.6153189999991</v>
      </c>
      <c r="BD84">
        <v>21.77</v>
      </c>
      <c r="BE84">
        <v>3.61</v>
      </c>
      <c r="BF84">
        <v>0.68</v>
      </c>
      <c r="BG84">
        <v>3.81</v>
      </c>
      <c r="BH84">
        <v>5.41</v>
      </c>
      <c r="BI84">
        <v>4.45</v>
      </c>
      <c r="BJ84">
        <v>2.89</v>
      </c>
      <c r="BK84">
        <v>4.04</v>
      </c>
      <c r="BL84">
        <v>0.78</v>
      </c>
      <c r="BM84">
        <v>0</v>
      </c>
      <c r="BN84">
        <v>0.4</v>
      </c>
      <c r="BO84">
        <v>9.02</v>
      </c>
      <c r="BP84">
        <v>3.72</v>
      </c>
      <c r="BQ84">
        <v>4.1399999999999997</v>
      </c>
      <c r="BR84">
        <v>1.08</v>
      </c>
      <c r="BS84">
        <v>0.43</v>
      </c>
      <c r="BT84">
        <v>0</v>
      </c>
      <c r="BU84">
        <v>0</v>
      </c>
      <c r="BV84">
        <v>0</v>
      </c>
      <c r="BW84">
        <f t="shared" si="5"/>
        <v>66.23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208.525372</v>
      </c>
      <c r="L85">
        <v>631.92272200000002</v>
      </c>
      <c r="M85">
        <v>43.537500000000001</v>
      </c>
      <c r="N85">
        <v>114.285938</v>
      </c>
      <c r="O85">
        <v>119.64649199999999</v>
      </c>
      <c r="P85">
        <v>117.55125</v>
      </c>
      <c r="Q85">
        <v>21.110849999999999</v>
      </c>
      <c r="R85">
        <v>41.012422000000001</v>
      </c>
      <c r="S85">
        <v>25.532422</v>
      </c>
      <c r="T85">
        <v>0</v>
      </c>
      <c r="U85">
        <v>337.63331199999999</v>
      </c>
      <c r="V85">
        <v>20.056274999999999</v>
      </c>
      <c r="W85">
        <v>33.668331999999999</v>
      </c>
      <c r="X85">
        <v>142.72136699999999</v>
      </c>
      <c r="Y85">
        <v>0</v>
      </c>
      <c r="Z85">
        <v>19.022404000000002</v>
      </c>
      <c r="AA85">
        <v>40.778267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29.191023000000001</v>
      </c>
      <c r="AG85">
        <v>37.715085000000002</v>
      </c>
      <c r="AH85">
        <v>149.66494499999999</v>
      </c>
      <c r="AI85">
        <v>64.044629999999998</v>
      </c>
      <c r="AJ85">
        <v>0</v>
      </c>
      <c r="AK85">
        <v>48.864747999999999</v>
      </c>
      <c r="AL85">
        <v>80.944919999999996</v>
      </c>
      <c r="AM85">
        <v>15.321369000000001</v>
      </c>
      <c r="AN85">
        <v>0.88839699999999999</v>
      </c>
      <c r="AO85">
        <v>27.306719999999999</v>
      </c>
      <c r="AP85">
        <v>9.1713199999999997</v>
      </c>
      <c r="AQ85">
        <v>60.221069999999997</v>
      </c>
      <c r="AR85">
        <v>42.724800000000002</v>
      </c>
      <c r="AS85">
        <v>29.934062999999998</v>
      </c>
      <c r="AT85">
        <v>13.590171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66.11</v>
      </c>
      <c r="BA85">
        <f t="shared" si="4"/>
        <v>2749.5760859999991</v>
      </c>
      <c r="BD85">
        <v>21.77</v>
      </c>
      <c r="BE85">
        <v>3.61</v>
      </c>
      <c r="BF85">
        <v>0.56000000000000005</v>
      </c>
      <c r="BG85">
        <v>3.81</v>
      </c>
      <c r="BH85">
        <v>5.41</v>
      </c>
      <c r="BI85">
        <v>4.45</v>
      </c>
      <c r="BJ85">
        <v>2.89</v>
      </c>
      <c r="BK85">
        <v>4.04</v>
      </c>
      <c r="BL85">
        <v>0.78</v>
      </c>
      <c r="BM85">
        <v>0</v>
      </c>
      <c r="BN85">
        <v>0.4</v>
      </c>
      <c r="BO85">
        <v>9.02</v>
      </c>
      <c r="BP85">
        <v>3.72</v>
      </c>
      <c r="BQ85">
        <v>4.1399999999999997</v>
      </c>
      <c r="BR85">
        <v>1.08</v>
      </c>
      <c r="BS85">
        <v>0.43</v>
      </c>
      <c r="BT85">
        <v>0</v>
      </c>
      <c r="BU85">
        <v>0</v>
      </c>
      <c r="BV85">
        <v>0</v>
      </c>
      <c r="BW85">
        <f t="shared" si="5"/>
        <v>66.11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208.525372</v>
      </c>
      <c r="L86">
        <v>631.92272200000002</v>
      </c>
      <c r="M86">
        <v>43.537500000000001</v>
      </c>
      <c r="N86">
        <v>114.285938</v>
      </c>
      <c r="O86">
        <v>119.64649199999999</v>
      </c>
      <c r="P86">
        <v>117.55125</v>
      </c>
      <c r="Q86">
        <v>21.110849999999999</v>
      </c>
      <c r="R86">
        <v>41.012422000000001</v>
      </c>
      <c r="S86">
        <v>25.532422</v>
      </c>
      <c r="T86">
        <v>0</v>
      </c>
      <c r="U86">
        <v>337.63331199999999</v>
      </c>
      <c r="V86">
        <v>20.056274999999999</v>
      </c>
      <c r="W86">
        <v>33.668331999999999</v>
      </c>
      <c r="X86">
        <v>142.72136699999999</v>
      </c>
      <c r="Y86">
        <v>0</v>
      </c>
      <c r="Z86">
        <v>19.022404000000002</v>
      </c>
      <c r="AA86">
        <v>40.778267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29.191023000000001</v>
      </c>
      <c r="AG86">
        <v>37.715085000000002</v>
      </c>
      <c r="AH86">
        <v>149.66494499999999</v>
      </c>
      <c r="AI86">
        <v>7.3897649999999997</v>
      </c>
      <c r="AJ86">
        <v>0</v>
      </c>
      <c r="AK86">
        <v>48.864747999999999</v>
      </c>
      <c r="AL86">
        <v>80.944919999999996</v>
      </c>
      <c r="AM86">
        <v>15.321369000000001</v>
      </c>
      <c r="AN86">
        <v>0.88839699999999999</v>
      </c>
      <c r="AO86">
        <v>27.306719999999999</v>
      </c>
      <c r="AP86">
        <v>9.1713199999999997</v>
      </c>
      <c r="AQ86">
        <v>60.221069999999997</v>
      </c>
      <c r="AR86">
        <v>42.724800000000002</v>
      </c>
      <c r="AS86">
        <v>29.934062999999998</v>
      </c>
      <c r="AT86">
        <v>14.509404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66.17</v>
      </c>
      <c r="BA86">
        <f t="shared" si="4"/>
        <v>2693.9004539999992</v>
      </c>
      <c r="BD86">
        <v>21.77</v>
      </c>
      <c r="BE86">
        <v>3.61</v>
      </c>
      <c r="BF86">
        <v>0.62</v>
      </c>
      <c r="BG86">
        <v>3.81</v>
      </c>
      <c r="BH86">
        <v>5.41</v>
      </c>
      <c r="BI86">
        <v>4.45</v>
      </c>
      <c r="BJ86">
        <v>2.89</v>
      </c>
      <c r="BK86">
        <v>4.04</v>
      </c>
      <c r="BL86">
        <v>0.78</v>
      </c>
      <c r="BM86">
        <v>0</v>
      </c>
      <c r="BN86">
        <v>0.4</v>
      </c>
      <c r="BO86">
        <v>9.02</v>
      </c>
      <c r="BP86">
        <v>3.72</v>
      </c>
      <c r="BQ86">
        <v>4.1399999999999997</v>
      </c>
      <c r="BR86">
        <v>1.08</v>
      </c>
      <c r="BS86">
        <v>0.43</v>
      </c>
      <c r="BT86">
        <v>0</v>
      </c>
      <c r="BU86">
        <v>0</v>
      </c>
      <c r="BV86">
        <v>0</v>
      </c>
      <c r="BW86">
        <f t="shared" si="5"/>
        <v>66.17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208.525372</v>
      </c>
      <c r="L87">
        <v>631.92272200000002</v>
      </c>
      <c r="M87">
        <v>43.537500000000001</v>
      </c>
      <c r="N87">
        <v>114.285938</v>
      </c>
      <c r="O87">
        <v>119.64649199999999</v>
      </c>
      <c r="P87">
        <v>117.55125</v>
      </c>
      <c r="Q87">
        <v>21.110849999999999</v>
      </c>
      <c r="R87">
        <v>41.012422000000001</v>
      </c>
      <c r="S87">
        <v>25.532422</v>
      </c>
      <c r="T87">
        <v>0</v>
      </c>
      <c r="U87">
        <v>337.63331199999999</v>
      </c>
      <c r="V87">
        <v>20.056274999999999</v>
      </c>
      <c r="W87">
        <v>33.668331999999999</v>
      </c>
      <c r="X87">
        <v>142.72136699999999</v>
      </c>
      <c r="Y87">
        <v>0</v>
      </c>
      <c r="Z87">
        <v>12.681603000000001</v>
      </c>
      <c r="AA87">
        <v>40.778267</v>
      </c>
      <c r="AB87">
        <v>38.226041000000002</v>
      </c>
      <c r="AC87">
        <v>28.118266999999999</v>
      </c>
      <c r="AD87">
        <v>35.402470000000001</v>
      </c>
      <c r="AE87">
        <v>45.928192000000003</v>
      </c>
      <c r="AF87">
        <v>19.0791</v>
      </c>
      <c r="AG87">
        <v>37.715085000000002</v>
      </c>
      <c r="AH87">
        <v>147.96993399999999</v>
      </c>
      <c r="AI87">
        <v>2.4632550000000002</v>
      </c>
      <c r="AJ87">
        <v>0</v>
      </c>
      <c r="AK87">
        <v>48.864747999999999</v>
      </c>
      <c r="AL87">
        <v>76.785250000000005</v>
      </c>
      <c r="AM87">
        <v>15.321369000000001</v>
      </c>
      <c r="AN87">
        <v>0.88839699999999999</v>
      </c>
      <c r="AO87">
        <v>27.306719999999999</v>
      </c>
      <c r="AP87">
        <v>9.1713199999999997</v>
      </c>
      <c r="AQ87">
        <v>60.221069999999997</v>
      </c>
      <c r="AR87">
        <v>42.724800000000002</v>
      </c>
      <c r="AS87">
        <v>29.934062999999998</v>
      </c>
      <c r="AT87">
        <v>14.509404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66.17</v>
      </c>
      <c r="BA87">
        <f t="shared" si="4"/>
        <v>2657.4636089999995</v>
      </c>
      <c r="BD87">
        <v>21.77</v>
      </c>
      <c r="BE87">
        <v>3.61</v>
      </c>
      <c r="BF87">
        <v>0.62</v>
      </c>
      <c r="BG87">
        <v>3.81</v>
      </c>
      <c r="BH87">
        <v>5.41</v>
      </c>
      <c r="BI87">
        <v>4.45</v>
      </c>
      <c r="BJ87">
        <v>2.89</v>
      </c>
      <c r="BK87">
        <v>4.04</v>
      </c>
      <c r="BL87">
        <v>0.78</v>
      </c>
      <c r="BM87">
        <v>0</v>
      </c>
      <c r="BN87">
        <v>0.4</v>
      </c>
      <c r="BO87">
        <v>9.02</v>
      </c>
      <c r="BP87">
        <v>3.72</v>
      </c>
      <c r="BQ87">
        <v>4.1399999999999997</v>
      </c>
      <c r="BR87">
        <v>1.08</v>
      </c>
      <c r="BS87">
        <v>0.43</v>
      </c>
      <c r="BT87">
        <v>0</v>
      </c>
      <c r="BU87">
        <v>0</v>
      </c>
      <c r="BV87">
        <v>0</v>
      </c>
      <c r="BW87">
        <f t="shared" si="5"/>
        <v>66.17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208.525372</v>
      </c>
      <c r="L88">
        <v>631.92272200000002</v>
      </c>
      <c r="M88">
        <v>43.537500000000001</v>
      </c>
      <c r="N88">
        <v>114.285938</v>
      </c>
      <c r="O88">
        <v>119.64649199999999</v>
      </c>
      <c r="P88">
        <v>117.55125</v>
      </c>
      <c r="Q88">
        <v>21.110849999999999</v>
      </c>
      <c r="R88">
        <v>41.012422000000001</v>
      </c>
      <c r="S88">
        <v>25.532422</v>
      </c>
      <c r="T88">
        <v>0</v>
      </c>
      <c r="U88">
        <v>337.63331199999999</v>
      </c>
      <c r="V88">
        <v>20.056274999999999</v>
      </c>
      <c r="W88">
        <v>33.668331999999999</v>
      </c>
      <c r="X88">
        <v>142.72136699999999</v>
      </c>
      <c r="Y88">
        <v>0</v>
      </c>
      <c r="Z88">
        <v>12.681603000000001</v>
      </c>
      <c r="AA88">
        <v>40.778267</v>
      </c>
      <c r="AB88">
        <v>38.226041000000002</v>
      </c>
      <c r="AC88">
        <v>28.118266999999999</v>
      </c>
      <c r="AD88">
        <v>35.402470000000001</v>
      </c>
      <c r="AE88">
        <v>45.928192000000003</v>
      </c>
      <c r="AF88">
        <v>19.0791</v>
      </c>
      <c r="AG88">
        <v>37.715085000000002</v>
      </c>
      <c r="AH88">
        <v>147.96993399999999</v>
      </c>
      <c r="AI88">
        <v>13.547902000000001</v>
      </c>
      <c r="AJ88">
        <v>0</v>
      </c>
      <c r="AK88">
        <v>48.864747999999999</v>
      </c>
      <c r="AL88">
        <v>76.785250000000005</v>
      </c>
      <c r="AM88">
        <v>15.321369000000001</v>
      </c>
      <c r="AN88">
        <v>0.88839699999999999</v>
      </c>
      <c r="AO88">
        <v>27.306719999999999</v>
      </c>
      <c r="AP88">
        <v>9.1713199999999997</v>
      </c>
      <c r="AQ88">
        <v>60.221069999999997</v>
      </c>
      <c r="AR88">
        <v>42.724800000000002</v>
      </c>
      <c r="AS88">
        <v>29.934062999999998</v>
      </c>
      <c r="AT88">
        <v>14.509404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66.23</v>
      </c>
      <c r="BA88">
        <f t="shared" si="4"/>
        <v>2668.6082559999991</v>
      </c>
      <c r="BD88">
        <v>21.77</v>
      </c>
      <c r="BE88">
        <v>3.61</v>
      </c>
      <c r="BF88">
        <v>0.68</v>
      </c>
      <c r="BG88">
        <v>3.81</v>
      </c>
      <c r="BH88">
        <v>5.41</v>
      </c>
      <c r="BI88">
        <v>4.45</v>
      </c>
      <c r="BJ88">
        <v>2.89</v>
      </c>
      <c r="BK88">
        <v>4.04</v>
      </c>
      <c r="BL88">
        <v>0.78</v>
      </c>
      <c r="BM88">
        <v>0</v>
      </c>
      <c r="BN88">
        <v>0.4</v>
      </c>
      <c r="BO88">
        <v>9.02</v>
      </c>
      <c r="BP88">
        <v>3.72</v>
      </c>
      <c r="BQ88">
        <v>4.1399999999999997</v>
      </c>
      <c r="BR88">
        <v>1.08</v>
      </c>
      <c r="BS88">
        <v>0.43</v>
      </c>
      <c r="BT88">
        <v>0</v>
      </c>
      <c r="BU88">
        <v>0</v>
      </c>
      <c r="BV88">
        <v>0</v>
      </c>
      <c r="BW88">
        <f t="shared" si="5"/>
        <v>66.23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208.525372</v>
      </c>
      <c r="L89">
        <v>631.92272200000002</v>
      </c>
      <c r="M89">
        <v>43.537500000000001</v>
      </c>
      <c r="N89">
        <v>114.285938</v>
      </c>
      <c r="O89">
        <v>119.64649199999999</v>
      </c>
      <c r="P89">
        <v>117.55125</v>
      </c>
      <c r="Q89">
        <v>21.110849999999999</v>
      </c>
      <c r="R89">
        <v>41.012422000000001</v>
      </c>
      <c r="S89">
        <v>25.532422</v>
      </c>
      <c r="T89">
        <v>0</v>
      </c>
      <c r="U89">
        <v>337.63331199999999</v>
      </c>
      <c r="V89">
        <v>20.056274999999999</v>
      </c>
      <c r="W89">
        <v>33.668331999999999</v>
      </c>
      <c r="X89">
        <v>142.72136699999999</v>
      </c>
      <c r="Y89">
        <v>0</v>
      </c>
      <c r="Z89">
        <v>12.681603000000001</v>
      </c>
      <c r="AA89">
        <v>40.778267</v>
      </c>
      <c r="AB89">
        <v>38.226041000000002</v>
      </c>
      <c r="AC89">
        <v>28.118266999999999</v>
      </c>
      <c r="AD89">
        <v>35.402470000000001</v>
      </c>
      <c r="AE89">
        <v>45.928192000000003</v>
      </c>
      <c r="AF89">
        <v>19.0791</v>
      </c>
      <c r="AG89">
        <v>37.715085000000002</v>
      </c>
      <c r="AH89">
        <v>147.96993399999999</v>
      </c>
      <c r="AI89">
        <v>13.547902000000001</v>
      </c>
      <c r="AJ89">
        <v>0</v>
      </c>
      <c r="AK89">
        <v>48.864747999999999</v>
      </c>
      <c r="AL89">
        <v>76.785250000000005</v>
      </c>
      <c r="AM89">
        <v>15.321369000000001</v>
      </c>
      <c r="AN89">
        <v>0.88839699999999999</v>
      </c>
      <c r="AO89">
        <v>27.306719999999999</v>
      </c>
      <c r="AP89">
        <v>9.1713199999999997</v>
      </c>
      <c r="AQ89">
        <v>60.221069999999997</v>
      </c>
      <c r="AR89">
        <v>42.724800000000002</v>
      </c>
      <c r="AS89">
        <v>29.934062999999998</v>
      </c>
      <c r="AT89">
        <v>14.509404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66.17</v>
      </c>
      <c r="BA89">
        <f t="shared" si="4"/>
        <v>2668.5482559999991</v>
      </c>
      <c r="BD89">
        <v>21.77</v>
      </c>
      <c r="BE89">
        <v>3.61</v>
      </c>
      <c r="BF89">
        <v>0.62</v>
      </c>
      <c r="BG89">
        <v>3.81</v>
      </c>
      <c r="BH89">
        <v>5.41</v>
      </c>
      <c r="BI89">
        <v>4.45</v>
      </c>
      <c r="BJ89">
        <v>2.89</v>
      </c>
      <c r="BK89">
        <v>4.04</v>
      </c>
      <c r="BL89">
        <v>0.78</v>
      </c>
      <c r="BM89">
        <v>0</v>
      </c>
      <c r="BN89">
        <v>0.4</v>
      </c>
      <c r="BO89">
        <v>9.02</v>
      </c>
      <c r="BP89">
        <v>3.72</v>
      </c>
      <c r="BQ89">
        <v>4.1399999999999997</v>
      </c>
      <c r="BR89">
        <v>1.08</v>
      </c>
      <c r="BS89">
        <v>0.43</v>
      </c>
      <c r="BT89">
        <v>0</v>
      </c>
      <c r="BU89">
        <v>0</v>
      </c>
      <c r="BV89">
        <v>0</v>
      </c>
      <c r="BW89">
        <f t="shared" si="5"/>
        <v>66.17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208.525372</v>
      </c>
      <c r="L90">
        <v>631.92272200000002</v>
      </c>
      <c r="M90">
        <v>43.537500000000001</v>
      </c>
      <c r="N90">
        <v>114.285938</v>
      </c>
      <c r="O90">
        <v>119.64649199999999</v>
      </c>
      <c r="P90">
        <v>117.55125</v>
      </c>
      <c r="Q90">
        <v>21.110849999999999</v>
      </c>
      <c r="R90">
        <v>41.012422000000001</v>
      </c>
      <c r="S90">
        <v>25.532422</v>
      </c>
      <c r="T90">
        <v>0</v>
      </c>
      <c r="U90">
        <v>337.63331199999999</v>
      </c>
      <c r="V90">
        <v>20.056274999999999</v>
      </c>
      <c r="W90">
        <v>33.668331999999999</v>
      </c>
      <c r="X90">
        <v>142.72136699999999</v>
      </c>
      <c r="Y90">
        <v>0</v>
      </c>
      <c r="Z90">
        <v>12.681603000000001</v>
      </c>
      <c r="AA90">
        <v>40.778267</v>
      </c>
      <c r="AB90">
        <v>38.226041000000002</v>
      </c>
      <c r="AC90">
        <v>28.118266999999999</v>
      </c>
      <c r="AD90">
        <v>35.402470000000001</v>
      </c>
      <c r="AE90">
        <v>45.928192000000003</v>
      </c>
      <c r="AF90">
        <v>19.0791</v>
      </c>
      <c r="AG90">
        <v>37.715085000000002</v>
      </c>
      <c r="AH90">
        <v>147.96993399999999</v>
      </c>
      <c r="AI90">
        <v>13.547902000000001</v>
      </c>
      <c r="AJ90">
        <v>0</v>
      </c>
      <c r="AK90">
        <v>48.864747999999999</v>
      </c>
      <c r="AL90">
        <v>76.785250000000005</v>
      </c>
      <c r="AM90">
        <v>15.321369000000001</v>
      </c>
      <c r="AN90">
        <v>0.88839699999999999</v>
      </c>
      <c r="AO90">
        <v>27.306719999999999</v>
      </c>
      <c r="AP90">
        <v>9.1713199999999997</v>
      </c>
      <c r="AQ90">
        <v>60.221069999999997</v>
      </c>
      <c r="AR90">
        <v>42.724800000000002</v>
      </c>
      <c r="AS90">
        <v>29.934062999999998</v>
      </c>
      <c r="AT90">
        <v>14.509404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66.17</v>
      </c>
      <c r="BA90">
        <f t="shared" si="4"/>
        <v>2668.5482559999991</v>
      </c>
      <c r="BD90">
        <v>21.77</v>
      </c>
      <c r="BE90">
        <v>3.61</v>
      </c>
      <c r="BF90">
        <v>0.62</v>
      </c>
      <c r="BG90">
        <v>3.81</v>
      </c>
      <c r="BH90">
        <v>5.41</v>
      </c>
      <c r="BI90">
        <v>4.45</v>
      </c>
      <c r="BJ90">
        <v>2.89</v>
      </c>
      <c r="BK90">
        <v>4.04</v>
      </c>
      <c r="BL90">
        <v>0.78</v>
      </c>
      <c r="BM90">
        <v>0</v>
      </c>
      <c r="BN90">
        <v>0.4</v>
      </c>
      <c r="BO90">
        <v>9.02</v>
      </c>
      <c r="BP90">
        <v>3.72</v>
      </c>
      <c r="BQ90">
        <v>4.1399999999999997</v>
      </c>
      <c r="BR90">
        <v>1.08</v>
      </c>
      <c r="BS90">
        <v>0.43</v>
      </c>
      <c r="BT90">
        <v>0</v>
      </c>
      <c r="BU90">
        <v>0</v>
      </c>
      <c r="BV90">
        <v>0</v>
      </c>
      <c r="BW90">
        <f t="shared" si="5"/>
        <v>66.17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208.525372</v>
      </c>
      <c r="L91">
        <v>631.92272200000002</v>
      </c>
      <c r="M91">
        <v>43.537500000000001</v>
      </c>
      <c r="N91">
        <v>114.285938</v>
      </c>
      <c r="O91">
        <v>119.64649199999999</v>
      </c>
      <c r="P91">
        <v>117.55125</v>
      </c>
      <c r="Q91">
        <v>21.110849999999999</v>
      </c>
      <c r="R91">
        <v>41.012422000000001</v>
      </c>
      <c r="S91">
        <v>25.532422</v>
      </c>
      <c r="T91">
        <v>0</v>
      </c>
      <c r="U91">
        <v>337.63331199999999</v>
      </c>
      <c r="V91">
        <v>20.056274999999999</v>
      </c>
      <c r="W91">
        <v>33.668331999999999</v>
      </c>
      <c r="X91">
        <v>142.72136699999999</v>
      </c>
      <c r="Y91">
        <v>0</v>
      </c>
      <c r="Z91">
        <v>19.022404000000002</v>
      </c>
      <c r="AA91">
        <v>40.778267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29.191023000000001</v>
      </c>
      <c r="AG91">
        <v>37.715085000000002</v>
      </c>
      <c r="AH91">
        <v>149.66494499999999</v>
      </c>
      <c r="AI91">
        <v>13.547902000000001</v>
      </c>
      <c r="AJ91">
        <v>0</v>
      </c>
      <c r="AK91">
        <v>48.864747999999999</v>
      </c>
      <c r="AL91">
        <v>80.944919999999996</v>
      </c>
      <c r="AM91">
        <v>15.321369000000001</v>
      </c>
      <c r="AN91">
        <v>0.88839699999999999</v>
      </c>
      <c r="AO91">
        <v>27.306719999999999</v>
      </c>
      <c r="AP91">
        <v>9.1713199999999997</v>
      </c>
      <c r="AQ91">
        <v>60.221069999999997</v>
      </c>
      <c r="AR91">
        <v>42.724800000000002</v>
      </c>
      <c r="AS91">
        <v>29.934062999999998</v>
      </c>
      <c r="AT91">
        <v>14.509404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66.890000000000029</v>
      </c>
      <c r="BA91">
        <f t="shared" si="4"/>
        <v>2700.7785909999989</v>
      </c>
      <c r="BD91">
        <v>21.77</v>
      </c>
      <c r="BE91">
        <v>3.69</v>
      </c>
      <c r="BF91">
        <v>0.65</v>
      </c>
      <c r="BG91">
        <v>3.93</v>
      </c>
      <c r="BH91">
        <v>5.41</v>
      </c>
      <c r="BI91">
        <v>4.45</v>
      </c>
      <c r="BJ91">
        <v>2.89</v>
      </c>
      <c r="BK91">
        <v>4.13</v>
      </c>
      <c r="BL91">
        <v>0.85</v>
      </c>
      <c r="BM91">
        <v>0</v>
      </c>
      <c r="BN91">
        <v>0.42</v>
      </c>
      <c r="BO91">
        <v>9.24</v>
      </c>
      <c r="BP91">
        <v>3.72</v>
      </c>
      <c r="BQ91">
        <v>4.2699999999999996</v>
      </c>
      <c r="BR91">
        <v>1.04</v>
      </c>
      <c r="BS91">
        <v>0.43</v>
      </c>
      <c r="BT91">
        <v>0</v>
      </c>
      <c r="BU91">
        <v>0</v>
      </c>
      <c r="BV91">
        <v>0</v>
      </c>
      <c r="BW91">
        <f t="shared" si="5"/>
        <v>66.890000000000029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208.525372</v>
      </c>
      <c r="L92">
        <v>631.92272200000002</v>
      </c>
      <c r="M92">
        <v>43.537500000000001</v>
      </c>
      <c r="N92">
        <v>114.285938</v>
      </c>
      <c r="O92">
        <v>119.64649199999999</v>
      </c>
      <c r="P92">
        <v>117.55125</v>
      </c>
      <c r="Q92">
        <v>21.110849999999999</v>
      </c>
      <c r="R92">
        <v>41.012422000000001</v>
      </c>
      <c r="S92">
        <v>25.532422</v>
      </c>
      <c r="T92">
        <v>0</v>
      </c>
      <c r="U92">
        <v>337.63331199999999</v>
      </c>
      <c r="V92">
        <v>20.056274999999999</v>
      </c>
      <c r="W92">
        <v>33.668331999999999</v>
      </c>
      <c r="X92">
        <v>142.72136699999999</v>
      </c>
      <c r="Y92">
        <v>0</v>
      </c>
      <c r="Z92">
        <v>19.022404000000002</v>
      </c>
      <c r="AA92">
        <v>40.778267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29.191023000000001</v>
      </c>
      <c r="AG92">
        <v>37.715085000000002</v>
      </c>
      <c r="AH92">
        <v>149.66494499999999</v>
      </c>
      <c r="AI92">
        <v>13.547902000000001</v>
      </c>
      <c r="AJ92">
        <v>0</v>
      </c>
      <c r="AK92">
        <v>48.864747999999999</v>
      </c>
      <c r="AL92">
        <v>80.944919999999996</v>
      </c>
      <c r="AM92">
        <v>15.321369000000001</v>
      </c>
      <c r="AN92">
        <v>0.88839699999999999</v>
      </c>
      <c r="AO92">
        <v>27.306719999999999</v>
      </c>
      <c r="AP92">
        <v>9.1713199999999997</v>
      </c>
      <c r="AQ92">
        <v>60.221069999999997</v>
      </c>
      <c r="AR92">
        <v>42.724800000000002</v>
      </c>
      <c r="AS92">
        <v>29.934062999999998</v>
      </c>
      <c r="AT92">
        <v>14.282443000000001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66.890000000000029</v>
      </c>
      <c r="BA92">
        <f t="shared" si="4"/>
        <v>2700.551629999999</v>
      </c>
      <c r="BD92">
        <v>21.77</v>
      </c>
      <c r="BE92">
        <v>3.69</v>
      </c>
      <c r="BF92">
        <v>0.65</v>
      </c>
      <c r="BG92">
        <v>3.93</v>
      </c>
      <c r="BH92">
        <v>5.41</v>
      </c>
      <c r="BI92">
        <v>4.45</v>
      </c>
      <c r="BJ92">
        <v>2.89</v>
      </c>
      <c r="BK92">
        <v>4.13</v>
      </c>
      <c r="BL92">
        <v>0.85</v>
      </c>
      <c r="BM92">
        <v>0</v>
      </c>
      <c r="BN92">
        <v>0.42</v>
      </c>
      <c r="BO92">
        <v>9.24</v>
      </c>
      <c r="BP92">
        <v>3.72</v>
      </c>
      <c r="BQ92">
        <v>4.2699999999999996</v>
      </c>
      <c r="BR92">
        <v>1.04</v>
      </c>
      <c r="BS92">
        <v>0.43</v>
      </c>
      <c r="BT92">
        <v>0</v>
      </c>
      <c r="BU92">
        <v>0</v>
      </c>
      <c r="BV92">
        <v>0</v>
      </c>
      <c r="BW92">
        <f t="shared" si="5"/>
        <v>66.890000000000029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208.525372</v>
      </c>
      <c r="L93">
        <v>631.92272200000002</v>
      </c>
      <c r="M93">
        <v>43.537500000000001</v>
      </c>
      <c r="N93">
        <v>114.285938</v>
      </c>
      <c r="O93">
        <v>119.64649199999999</v>
      </c>
      <c r="P93">
        <v>117.55125</v>
      </c>
      <c r="Q93">
        <v>21.110849999999999</v>
      </c>
      <c r="R93">
        <v>41.012422000000001</v>
      </c>
      <c r="S93">
        <v>25.532422</v>
      </c>
      <c r="T93">
        <v>0</v>
      </c>
      <c r="U93">
        <v>337.63331199999999</v>
      </c>
      <c r="V93">
        <v>20.056274999999999</v>
      </c>
      <c r="W93">
        <v>33.668331999999999</v>
      </c>
      <c r="X93">
        <v>142.72136699999999</v>
      </c>
      <c r="Y93">
        <v>0</v>
      </c>
      <c r="Z93">
        <v>19.022404000000002</v>
      </c>
      <c r="AA93">
        <v>40.778267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29.191023000000001</v>
      </c>
      <c r="AG93">
        <v>37.715085000000002</v>
      </c>
      <c r="AH93">
        <v>149.66494499999999</v>
      </c>
      <c r="AI93">
        <v>14.779529999999999</v>
      </c>
      <c r="AJ93">
        <v>0</v>
      </c>
      <c r="AK93">
        <v>48.864747999999999</v>
      </c>
      <c r="AL93">
        <v>80.944919999999996</v>
      </c>
      <c r="AM93">
        <v>15.321369000000001</v>
      </c>
      <c r="AN93">
        <v>0.88839699999999999</v>
      </c>
      <c r="AO93">
        <v>27.875610000000002</v>
      </c>
      <c r="AP93">
        <v>9.1713199999999997</v>
      </c>
      <c r="AQ93">
        <v>60.221069999999997</v>
      </c>
      <c r="AR93">
        <v>42.724800000000002</v>
      </c>
      <c r="AS93">
        <v>29.934062999999998</v>
      </c>
      <c r="AT93">
        <v>14.509404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66.950000000000031</v>
      </c>
      <c r="BA93">
        <f t="shared" si="4"/>
        <v>2702.6391089999988</v>
      </c>
      <c r="BD93">
        <v>21.77</v>
      </c>
      <c r="BE93">
        <v>3.69</v>
      </c>
      <c r="BF93">
        <v>0.71</v>
      </c>
      <c r="BG93">
        <v>3.93</v>
      </c>
      <c r="BH93">
        <v>5.41</v>
      </c>
      <c r="BI93">
        <v>4.45</v>
      </c>
      <c r="BJ93">
        <v>2.89</v>
      </c>
      <c r="BK93">
        <v>4.13</v>
      </c>
      <c r="BL93">
        <v>0.85</v>
      </c>
      <c r="BM93">
        <v>0</v>
      </c>
      <c r="BN93">
        <v>0.42</v>
      </c>
      <c r="BO93">
        <v>9.24</v>
      </c>
      <c r="BP93">
        <v>3.72</v>
      </c>
      <c r="BQ93">
        <v>4.2699999999999996</v>
      </c>
      <c r="BR93">
        <v>1.04</v>
      </c>
      <c r="BS93">
        <v>0.43</v>
      </c>
      <c r="BT93">
        <v>0</v>
      </c>
      <c r="BU93">
        <v>0</v>
      </c>
      <c r="BV93">
        <v>0</v>
      </c>
      <c r="BW93">
        <f t="shared" si="5"/>
        <v>66.950000000000031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208.525372</v>
      </c>
      <c r="L94">
        <v>631.92272200000002</v>
      </c>
      <c r="M94">
        <v>43.537500000000001</v>
      </c>
      <c r="N94">
        <v>114.285938</v>
      </c>
      <c r="O94">
        <v>119.64649199999999</v>
      </c>
      <c r="P94">
        <v>117.55125</v>
      </c>
      <c r="Q94">
        <v>21.110849999999999</v>
      </c>
      <c r="R94">
        <v>41.012422000000001</v>
      </c>
      <c r="S94">
        <v>25.532422</v>
      </c>
      <c r="T94">
        <v>0</v>
      </c>
      <c r="U94">
        <v>337.63331199999999</v>
      </c>
      <c r="V94">
        <v>20.056274999999999</v>
      </c>
      <c r="W94">
        <v>33.668331999999999</v>
      </c>
      <c r="X94">
        <v>142.72136699999999</v>
      </c>
      <c r="Y94">
        <v>0</v>
      </c>
      <c r="Z94">
        <v>19.022404000000002</v>
      </c>
      <c r="AA94">
        <v>40.778267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29.191023000000001</v>
      </c>
      <c r="AG94">
        <v>37.715085000000002</v>
      </c>
      <c r="AH94">
        <v>149.66494499999999</v>
      </c>
      <c r="AI94">
        <v>14.779529999999999</v>
      </c>
      <c r="AJ94">
        <v>0</v>
      </c>
      <c r="AK94">
        <v>48.864747999999999</v>
      </c>
      <c r="AL94">
        <v>80.944919999999996</v>
      </c>
      <c r="AM94">
        <v>15.321369000000001</v>
      </c>
      <c r="AN94">
        <v>0.88839699999999999</v>
      </c>
      <c r="AO94">
        <v>27.875610000000002</v>
      </c>
      <c r="AP94">
        <v>9.1713199999999997</v>
      </c>
      <c r="AQ94">
        <v>60.221069999999997</v>
      </c>
      <c r="AR94">
        <v>42.724800000000002</v>
      </c>
      <c r="AS94">
        <v>29.934062999999998</v>
      </c>
      <c r="AT94">
        <v>14.509404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66.850000000000023</v>
      </c>
      <c r="BA94">
        <f t="shared" si="4"/>
        <v>2702.5391089999989</v>
      </c>
      <c r="BD94">
        <v>21.77</v>
      </c>
      <c r="BE94">
        <v>3.69</v>
      </c>
      <c r="BF94">
        <v>0.71</v>
      </c>
      <c r="BG94">
        <v>3.93</v>
      </c>
      <c r="BH94">
        <v>5.41</v>
      </c>
      <c r="BI94">
        <v>4.45</v>
      </c>
      <c r="BJ94">
        <v>2.89</v>
      </c>
      <c r="BK94">
        <v>4.05</v>
      </c>
      <c r="BL94">
        <v>0.83</v>
      </c>
      <c r="BM94">
        <v>0</v>
      </c>
      <c r="BN94">
        <v>0.42</v>
      </c>
      <c r="BO94">
        <v>9.24</v>
      </c>
      <c r="BP94">
        <v>3.72</v>
      </c>
      <c r="BQ94">
        <v>4.2699999999999996</v>
      </c>
      <c r="BR94">
        <v>1.04</v>
      </c>
      <c r="BS94">
        <v>0.43</v>
      </c>
      <c r="BT94">
        <v>0</v>
      </c>
      <c r="BU94">
        <v>0</v>
      </c>
      <c r="BV94">
        <v>0</v>
      </c>
      <c r="BW94">
        <f t="shared" si="5"/>
        <v>66.850000000000023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208.525372</v>
      </c>
      <c r="L95">
        <v>631.92272200000002</v>
      </c>
      <c r="M95">
        <v>43.537500000000001</v>
      </c>
      <c r="N95">
        <v>114.285938</v>
      </c>
      <c r="O95">
        <v>119.64649199999999</v>
      </c>
      <c r="P95">
        <v>117.55125</v>
      </c>
      <c r="Q95">
        <v>21.110849999999999</v>
      </c>
      <c r="R95">
        <v>41.012422000000001</v>
      </c>
      <c r="S95">
        <v>25.532422</v>
      </c>
      <c r="T95">
        <v>0</v>
      </c>
      <c r="U95">
        <v>337.63331199999999</v>
      </c>
      <c r="V95">
        <v>20.056274999999999</v>
      </c>
      <c r="W95">
        <v>33.668331999999999</v>
      </c>
      <c r="X95">
        <v>142.72136699999999</v>
      </c>
      <c r="Y95">
        <v>0</v>
      </c>
      <c r="Z95">
        <v>19.022404000000002</v>
      </c>
      <c r="AA95">
        <v>40.778267</v>
      </c>
      <c r="AB95">
        <v>38.226041000000002</v>
      </c>
      <c r="AC95">
        <v>28.118266999999999</v>
      </c>
      <c r="AD95">
        <v>35.402470000000001</v>
      </c>
      <c r="AE95">
        <v>45.928192000000003</v>
      </c>
      <c r="AF95">
        <v>8.7763860000000005</v>
      </c>
      <c r="AG95">
        <v>37.715085000000002</v>
      </c>
      <c r="AH95">
        <v>147.96993399999999</v>
      </c>
      <c r="AI95">
        <v>13.547902000000001</v>
      </c>
      <c r="AJ95">
        <v>0</v>
      </c>
      <c r="AK95">
        <v>48.864747999999999</v>
      </c>
      <c r="AL95">
        <v>76.785250000000005</v>
      </c>
      <c r="AM95">
        <v>15.321369000000001</v>
      </c>
      <c r="AN95">
        <v>0.88839699999999999</v>
      </c>
      <c r="AO95">
        <v>27.875610000000002</v>
      </c>
      <c r="AP95">
        <v>9.1713199999999997</v>
      </c>
      <c r="AQ95">
        <v>60.221069999999997</v>
      </c>
      <c r="AR95">
        <v>42.724800000000002</v>
      </c>
      <c r="AS95">
        <v>29.934062999999998</v>
      </c>
      <c r="AT95">
        <v>14.509404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66.850000000000023</v>
      </c>
      <c r="BA95">
        <f t="shared" si="4"/>
        <v>2665.8352329999993</v>
      </c>
      <c r="BD95">
        <v>21.77</v>
      </c>
      <c r="BE95">
        <v>3.69</v>
      </c>
      <c r="BF95">
        <v>0.71</v>
      </c>
      <c r="BG95">
        <v>3.93</v>
      </c>
      <c r="BH95">
        <v>5.41</v>
      </c>
      <c r="BI95">
        <v>4.45</v>
      </c>
      <c r="BJ95">
        <v>2.89</v>
      </c>
      <c r="BK95">
        <v>4.05</v>
      </c>
      <c r="BL95">
        <v>0.83</v>
      </c>
      <c r="BM95">
        <v>0</v>
      </c>
      <c r="BN95">
        <v>0.42</v>
      </c>
      <c r="BO95">
        <v>9.24</v>
      </c>
      <c r="BP95">
        <v>3.72</v>
      </c>
      <c r="BQ95">
        <v>4.2699999999999996</v>
      </c>
      <c r="BR95">
        <v>1.04</v>
      </c>
      <c r="BS95">
        <v>0.43</v>
      </c>
      <c r="BT95">
        <v>0</v>
      </c>
      <c r="BU95">
        <v>0</v>
      </c>
      <c r="BV95">
        <v>0</v>
      </c>
      <c r="BW95">
        <f t="shared" si="5"/>
        <v>66.850000000000023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208.525372</v>
      </c>
      <c r="L96">
        <v>631.92272200000002</v>
      </c>
      <c r="M96">
        <v>43.537500000000001</v>
      </c>
      <c r="N96">
        <v>114.285938</v>
      </c>
      <c r="O96">
        <v>119.64649199999999</v>
      </c>
      <c r="P96">
        <v>117.55125</v>
      </c>
      <c r="Q96">
        <v>21.110849999999999</v>
      </c>
      <c r="R96">
        <v>41.012422000000001</v>
      </c>
      <c r="S96">
        <v>25.532422</v>
      </c>
      <c r="T96">
        <v>0</v>
      </c>
      <c r="U96">
        <v>337.63331199999999</v>
      </c>
      <c r="V96">
        <v>20.056274999999999</v>
      </c>
      <c r="W96">
        <v>33.668331999999999</v>
      </c>
      <c r="X96">
        <v>142.72136699999999</v>
      </c>
      <c r="Y96">
        <v>0</v>
      </c>
      <c r="Z96">
        <v>19.022404000000002</v>
      </c>
      <c r="AA96">
        <v>40.778267</v>
      </c>
      <c r="AB96">
        <v>38.226041000000002</v>
      </c>
      <c r="AC96">
        <v>28.118266999999999</v>
      </c>
      <c r="AD96">
        <v>35.402470000000001</v>
      </c>
      <c r="AE96">
        <v>45.928192000000003</v>
      </c>
      <c r="AF96">
        <v>8.5855949999999996</v>
      </c>
      <c r="AG96">
        <v>37.715085000000002</v>
      </c>
      <c r="AH96">
        <v>147.96993399999999</v>
      </c>
      <c r="AI96">
        <v>13.547902000000001</v>
      </c>
      <c r="AJ96">
        <v>0</v>
      </c>
      <c r="AK96">
        <v>48.864747999999999</v>
      </c>
      <c r="AL96">
        <v>76.785250000000005</v>
      </c>
      <c r="AM96">
        <v>15.321369000000001</v>
      </c>
      <c r="AN96">
        <v>0.88839699999999999</v>
      </c>
      <c r="AO96">
        <v>27.875610000000002</v>
      </c>
      <c r="AP96">
        <v>9.1713199999999997</v>
      </c>
      <c r="AQ96">
        <v>60.221069999999997</v>
      </c>
      <c r="AR96">
        <v>42.724800000000002</v>
      </c>
      <c r="AS96">
        <v>29.934062999999998</v>
      </c>
      <c r="AT96">
        <v>14.509404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66.850000000000023</v>
      </c>
      <c r="BA96">
        <f t="shared" si="4"/>
        <v>2665.6444419999993</v>
      </c>
      <c r="BD96">
        <v>21.77</v>
      </c>
      <c r="BE96">
        <v>3.69</v>
      </c>
      <c r="BF96">
        <v>0.71</v>
      </c>
      <c r="BG96">
        <v>3.93</v>
      </c>
      <c r="BH96">
        <v>5.41</v>
      </c>
      <c r="BI96">
        <v>4.45</v>
      </c>
      <c r="BJ96">
        <v>2.89</v>
      </c>
      <c r="BK96">
        <v>4.05</v>
      </c>
      <c r="BL96">
        <v>0.83</v>
      </c>
      <c r="BM96">
        <v>0</v>
      </c>
      <c r="BN96">
        <v>0.42</v>
      </c>
      <c r="BO96">
        <v>9.24</v>
      </c>
      <c r="BP96">
        <v>3.72</v>
      </c>
      <c r="BQ96">
        <v>4.2699999999999996</v>
      </c>
      <c r="BR96">
        <v>1.04</v>
      </c>
      <c r="BS96">
        <v>0.43</v>
      </c>
      <c r="BT96">
        <v>0</v>
      </c>
      <c r="BU96">
        <v>0</v>
      </c>
      <c r="BV96">
        <v>0</v>
      </c>
      <c r="BW96">
        <f t="shared" si="5"/>
        <v>66.850000000000023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208.525372</v>
      </c>
      <c r="L97">
        <v>631.92272200000002</v>
      </c>
      <c r="M97">
        <v>43.537500000000001</v>
      </c>
      <c r="N97">
        <v>114.285938</v>
      </c>
      <c r="O97">
        <v>119.64649199999999</v>
      </c>
      <c r="P97">
        <v>117.55125</v>
      </c>
      <c r="Q97">
        <v>21.110849999999999</v>
      </c>
      <c r="R97">
        <v>41.012422000000001</v>
      </c>
      <c r="S97">
        <v>25.532422</v>
      </c>
      <c r="T97">
        <v>0</v>
      </c>
      <c r="U97">
        <v>337.63331199999999</v>
      </c>
      <c r="V97">
        <v>20.056274999999999</v>
      </c>
      <c r="W97">
        <v>33.668331999999999</v>
      </c>
      <c r="X97">
        <v>142.72136699999999</v>
      </c>
      <c r="Y97">
        <v>0</v>
      </c>
      <c r="Z97">
        <v>19.022404000000002</v>
      </c>
      <c r="AA97">
        <v>40.778267</v>
      </c>
      <c r="AB97">
        <v>38.226041000000002</v>
      </c>
      <c r="AC97">
        <v>28.118266999999999</v>
      </c>
      <c r="AD97">
        <v>35.402470000000001</v>
      </c>
      <c r="AE97">
        <v>45.928192000000003</v>
      </c>
      <c r="AF97">
        <v>8.5855949999999996</v>
      </c>
      <c r="AG97">
        <v>37.715085000000002</v>
      </c>
      <c r="AH97">
        <v>147.96993399999999</v>
      </c>
      <c r="AI97">
        <v>13.547902000000001</v>
      </c>
      <c r="AJ97">
        <v>0</v>
      </c>
      <c r="AK97">
        <v>48.864747999999999</v>
      </c>
      <c r="AL97">
        <v>76.785250000000005</v>
      </c>
      <c r="AM97">
        <v>15.321369000000001</v>
      </c>
      <c r="AN97">
        <v>0.88839699999999999</v>
      </c>
      <c r="AO97">
        <v>27.875610000000002</v>
      </c>
      <c r="AP97">
        <v>9.1713199999999997</v>
      </c>
      <c r="AQ97">
        <v>60.221069999999997</v>
      </c>
      <c r="AR97">
        <v>42.724800000000002</v>
      </c>
      <c r="AS97">
        <v>29.934062999999998</v>
      </c>
      <c r="AT97">
        <v>14.509404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66.850000000000023</v>
      </c>
      <c r="BA97">
        <f t="shared" si="4"/>
        <v>2665.6444419999993</v>
      </c>
      <c r="BD97">
        <v>21.77</v>
      </c>
      <c r="BE97">
        <v>3.69</v>
      </c>
      <c r="BF97">
        <v>0.71</v>
      </c>
      <c r="BG97">
        <v>3.93</v>
      </c>
      <c r="BH97">
        <v>5.41</v>
      </c>
      <c r="BI97">
        <v>4.45</v>
      </c>
      <c r="BJ97">
        <v>2.89</v>
      </c>
      <c r="BK97">
        <v>4.05</v>
      </c>
      <c r="BL97">
        <v>0.83</v>
      </c>
      <c r="BM97">
        <v>0</v>
      </c>
      <c r="BN97">
        <v>0.42</v>
      </c>
      <c r="BO97">
        <v>9.24</v>
      </c>
      <c r="BP97">
        <v>3.72</v>
      </c>
      <c r="BQ97">
        <v>4.2699999999999996</v>
      </c>
      <c r="BR97">
        <v>1.04</v>
      </c>
      <c r="BS97">
        <v>0.43</v>
      </c>
      <c r="BT97">
        <v>0</v>
      </c>
      <c r="BU97">
        <v>0</v>
      </c>
      <c r="BV97">
        <v>0</v>
      </c>
      <c r="BW97">
        <f t="shared" si="5"/>
        <v>66.850000000000023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208.525372</v>
      </c>
      <c r="L98">
        <v>631.92272200000002</v>
      </c>
      <c r="M98">
        <v>43.537500000000001</v>
      </c>
      <c r="N98">
        <v>114.285938</v>
      </c>
      <c r="O98">
        <v>119.64649199999999</v>
      </c>
      <c r="P98">
        <v>117.55125</v>
      </c>
      <c r="Q98">
        <v>21.110849999999999</v>
      </c>
      <c r="R98">
        <v>41.012422000000001</v>
      </c>
      <c r="S98">
        <v>25.532422</v>
      </c>
      <c r="T98">
        <v>0</v>
      </c>
      <c r="U98">
        <v>337.63331199999999</v>
      </c>
      <c r="V98">
        <v>20.056274999999999</v>
      </c>
      <c r="W98">
        <v>33.668331999999999</v>
      </c>
      <c r="X98">
        <v>142.72136699999999</v>
      </c>
      <c r="Y98">
        <v>0</v>
      </c>
      <c r="Z98">
        <v>19.022404000000002</v>
      </c>
      <c r="AA98">
        <v>40.778267</v>
      </c>
      <c r="AB98">
        <v>38.226041000000002</v>
      </c>
      <c r="AC98">
        <v>28.118266999999999</v>
      </c>
      <c r="AD98">
        <v>35.402470000000001</v>
      </c>
      <c r="AE98">
        <v>45.928192000000003</v>
      </c>
      <c r="AF98">
        <v>8.5855949999999996</v>
      </c>
      <c r="AG98">
        <v>37.715085000000002</v>
      </c>
      <c r="AH98">
        <v>147.96993399999999</v>
      </c>
      <c r="AI98">
        <v>13.547902000000001</v>
      </c>
      <c r="AJ98">
        <v>0</v>
      </c>
      <c r="AK98">
        <v>48.864747999999999</v>
      </c>
      <c r="AL98">
        <v>76.785250000000005</v>
      </c>
      <c r="AM98">
        <v>15.321369000000001</v>
      </c>
      <c r="AN98">
        <v>0.88839699999999999</v>
      </c>
      <c r="AO98">
        <v>27.875610000000002</v>
      </c>
      <c r="AP98">
        <v>9.1713199999999997</v>
      </c>
      <c r="AQ98">
        <v>60.221069999999997</v>
      </c>
      <c r="AR98">
        <v>42.724800000000002</v>
      </c>
      <c r="AS98">
        <v>29.934062999999998</v>
      </c>
      <c r="AT98">
        <v>14.509404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66.850000000000023</v>
      </c>
      <c r="BA98">
        <f t="shared" si="4"/>
        <v>2665.6444419999993</v>
      </c>
      <c r="BD98">
        <v>21.77</v>
      </c>
      <c r="BE98">
        <v>3.69</v>
      </c>
      <c r="BF98">
        <v>0.71</v>
      </c>
      <c r="BG98">
        <v>3.93</v>
      </c>
      <c r="BH98">
        <v>5.41</v>
      </c>
      <c r="BI98">
        <v>4.45</v>
      </c>
      <c r="BJ98">
        <v>2.89</v>
      </c>
      <c r="BK98">
        <v>4.05</v>
      </c>
      <c r="BL98">
        <v>0.83</v>
      </c>
      <c r="BM98">
        <v>0</v>
      </c>
      <c r="BN98">
        <v>0.42</v>
      </c>
      <c r="BO98">
        <v>9.24</v>
      </c>
      <c r="BP98">
        <v>3.72</v>
      </c>
      <c r="BQ98">
        <v>4.2699999999999996</v>
      </c>
      <c r="BR98">
        <v>1.04</v>
      </c>
      <c r="BS98">
        <v>0.43</v>
      </c>
      <c r="BT98">
        <v>0</v>
      </c>
      <c r="BU98">
        <v>0</v>
      </c>
      <c r="BV98">
        <v>0</v>
      </c>
      <c r="BW98">
        <f t="shared" si="5"/>
        <v>66.850000000000023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3.1201874999999999E-4</v>
      </c>
      <c r="E99">
        <f t="shared" si="6"/>
        <v>0</v>
      </c>
      <c r="F99">
        <f t="shared" si="6"/>
        <v>0</v>
      </c>
      <c r="G99">
        <f t="shared" si="6"/>
        <v>1.6157250000000001E-3</v>
      </c>
      <c r="H99">
        <f t="shared" si="6"/>
        <v>0</v>
      </c>
      <c r="I99">
        <f t="shared" si="6"/>
        <v>0</v>
      </c>
      <c r="J99">
        <f t="shared" si="6"/>
        <v>6.7144500000000011E-4</v>
      </c>
      <c r="K99">
        <f t="shared" si="6"/>
        <v>4.865356070749999</v>
      </c>
      <c r="L99">
        <f t="shared" si="6"/>
        <v>13.494609073500021</v>
      </c>
      <c r="M99">
        <f t="shared" si="6"/>
        <v>1.0315968749999986</v>
      </c>
      <c r="N99">
        <f t="shared" si="6"/>
        <v>2.7428625120000056</v>
      </c>
      <c r="O99">
        <f t="shared" si="6"/>
        <v>2.8715158079999972</v>
      </c>
      <c r="P99">
        <f t="shared" si="6"/>
        <v>2.6106173437500009</v>
      </c>
      <c r="Q99">
        <f t="shared" si="6"/>
        <v>0.49926669250000055</v>
      </c>
      <c r="R99">
        <f t="shared" si="6"/>
        <v>0.971987511999998</v>
      </c>
      <c r="S99">
        <f t="shared" si="6"/>
        <v>0.60555075700000061</v>
      </c>
      <c r="T99">
        <f t="shared" si="6"/>
        <v>0</v>
      </c>
      <c r="U99">
        <f t="shared" si="6"/>
        <v>8.0701109880000192</v>
      </c>
      <c r="V99">
        <f t="shared" si="6"/>
        <v>0.47101286249999919</v>
      </c>
      <c r="W99">
        <f t="shared" si="6"/>
        <v>0.80972418300000126</v>
      </c>
      <c r="X99">
        <f t="shared" si="6"/>
        <v>3.4253128080000019</v>
      </c>
      <c r="Y99">
        <f t="shared" si="6"/>
        <v>0</v>
      </c>
      <c r="Z99">
        <f t="shared" si="6"/>
        <v>0.32021047450000018</v>
      </c>
      <c r="AA99">
        <f t="shared" si="6"/>
        <v>0.63437522425000015</v>
      </c>
      <c r="AB99">
        <f t="shared" si="6"/>
        <v>0.80047702499999984</v>
      </c>
      <c r="AC99">
        <f t="shared" si="6"/>
        <v>0.566488886999999</v>
      </c>
      <c r="AD99">
        <f t="shared" si="6"/>
        <v>0.41284072724999998</v>
      </c>
      <c r="AE99">
        <f t="shared" si="6"/>
        <v>1.1166335159999994</v>
      </c>
      <c r="AF99">
        <f t="shared" si="6"/>
        <v>0.28055816550000018</v>
      </c>
      <c r="AG99">
        <f t="shared" si="6"/>
        <v>0.90516203999999856</v>
      </c>
      <c r="AH99">
        <f t="shared" si="6"/>
        <v>3.5563634490000049</v>
      </c>
      <c r="AI99">
        <f t="shared" si="6"/>
        <v>0.39104172625000028</v>
      </c>
      <c r="AJ99">
        <f t="shared" si="6"/>
        <v>0</v>
      </c>
      <c r="AK99">
        <f t="shared" si="6"/>
        <v>1.1727539519999994</v>
      </c>
      <c r="AL99">
        <f t="shared" si="6"/>
        <v>1.8553250099999983</v>
      </c>
      <c r="AM99">
        <f t="shared" si="6"/>
        <v>0.16725827825000003</v>
      </c>
      <c r="AN99">
        <f t="shared" si="6"/>
        <v>2.0932856999999971E-2</v>
      </c>
      <c r="AO99">
        <f t="shared" si="6"/>
        <v>0.6628990725000008</v>
      </c>
      <c r="AP99">
        <f t="shared" si="6"/>
        <v>0.24403147200000055</v>
      </c>
      <c r="AQ99">
        <f t="shared" si="6"/>
        <v>0.5284581742500003</v>
      </c>
      <c r="AR99">
        <f t="shared" si="6"/>
        <v>1.0494278999999997</v>
      </c>
      <c r="AS99">
        <f t="shared" si="6"/>
        <v>0.72089032600000069</v>
      </c>
      <c r="AT99">
        <f t="shared" si="6"/>
        <v>0.33956335724999975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2.0172374999999996E-3</v>
      </c>
      <c r="AY99">
        <f t="shared" si="6"/>
        <v>0</v>
      </c>
      <c r="AZ99">
        <f t="shared" si="6"/>
        <v>1.7248175000000001</v>
      </c>
      <c r="BA99">
        <f t="shared" si="4"/>
        <v>59.944649046250049</v>
      </c>
      <c r="BD99">
        <f t="shared" ref="BD99:BW99" si="7">SUM(BD3:BD98)/4000</f>
        <v>0.52106499999999967</v>
      </c>
      <c r="BE99">
        <f t="shared" si="7"/>
        <v>0.14727500000000032</v>
      </c>
      <c r="BF99">
        <f t="shared" si="7"/>
        <v>2.4674999999999985E-2</v>
      </c>
      <c r="BG99">
        <f t="shared" si="7"/>
        <v>9.336000000000011E-2</v>
      </c>
      <c r="BH99">
        <f t="shared" si="7"/>
        <v>0.12984000000000026</v>
      </c>
      <c r="BI99">
        <f t="shared" si="7"/>
        <v>0.10679999999999983</v>
      </c>
      <c r="BJ99">
        <f t="shared" si="7"/>
        <v>6.9359999999999825E-2</v>
      </c>
      <c r="BK99">
        <f t="shared" si="7"/>
        <v>9.5617500000000133E-2</v>
      </c>
      <c r="BL99">
        <f t="shared" si="7"/>
        <v>1.8252499999999994E-2</v>
      </c>
      <c r="BM99">
        <f t="shared" si="7"/>
        <v>0</v>
      </c>
      <c r="BN99">
        <f t="shared" si="7"/>
        <v>9.9475000000000119E-3</v>
      </c>
      <c r="BO99">
        <f t="shared" si="7"/>
        <v>0.28226499999999971</v>
      </c>
      <c r="BP99">
        <f t="shared" si="7"/>
        <v>8.9280000000000165E-2</v>
      </c>
      <c r="BQ99">
        <f t="shared" si="7"/>
        <v>0.10143999999999993</v>
      </c>
      <c r="BR99">
        <f t="shared" si="7"/>
        <v>2.5360000000000021E-2</v>
      </c>
      <c r="BS99">
        <f t="shared" si="7"/>
        <v>1.0279999999999996E-2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1.7248175000000001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232.2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116.25</v>
      </c>
      <c r="J3">
        <v>272.11</v>
      </c>
      <c r="K3">
        <v>80.63</v>
      </c>
      <c r="L3">
        <v>10.43</v>
      </c>
      <c r="M3">
        <v>3.02</v>
      </c>
      <c r="N3" s="135">
        <v>0</v>
      </c>
      <c r="O3" s="135">
        <v>0</v>
      </c>
      <c r="P3" s="135">
        <v>0</v>
      </c>
      <c r="Q3">
        <v>10.39</v>
      </c>
      <c r="R3">
        <v>0</v>
      </c>
      <c r="S3">
        <v>7.21</v>
      </c>
      <c r="T3">
        <v>10.82</v>
      </c>
      <c r="U3">
        <v>3.61</v>
      </c>
      <c r="V3">
        <v>3.61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3.33</v>
      </c>
      <c r="AD3">
        <v>6.82</v>
      </c>
      <c r="AE3">
        <v>6.82</v>
      </c>
    </row>
    <row r="4" spans="1:31">
      <c r="A4" t="s">
        <v>46</v>
      </c>
      <c r="B4" s="75">
        <v>232.2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116.25</v>
      </c>
      <c r="J4">
        <v>272.11</v>
      </c>
      <c r="K4">
        <v>80.63</v>
      </c>
      <c r="L4">
        <v>10.43</v>
      </c>
      <c r="M4">
        <v>3.08</v>
      </c>
      <c r="N4" s="135">
        <v>0</v>
      </c>
      <c r="O4" s="135">
        <v>0</v>
      </c>
      <c r="P4" s="135">
        <v>0</v>
      </c>
      <c r="Q4">
        <v>10.39</v>
      </c>
      <c r="R4">
        <v>0</v>
      </c>
      <c r="S4">
        <v>7.21</v>
      </c>
      <c r="T4">
        <v>10.85</v>
      </c>
      <c r="U4">
        <v>3.62</v>
      </c>
      <c r="V4">
        <v>3.62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3.28</v>
      </c>
      <c r="AD4">
        <v>6.94</v>
      </c>
      <c r="AE4">
        <v>6.94</v>
      </c>
    </row>
    <row r="5" spans="1:31">
      <c r="A5" t="s">
        <v>47</v>
      </c>
      <c r="B5" s="75">
        <v>232.2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116.25</v>
      </c>
      <c r="J5">
        <v>272.11</v>
      </c>
      <c r="K5">
        <v>80.63</v>
      </c>
      <c r="L5">
        <v>10.43</v>
      </c>
      <c r="M5">
        <v>3.13</v>
      </c>
      <c r="N5" s="135">
        <v>0</v>
      </c>
      <c r="O5" s="135">
        <v>0</v>
      </c>
      <c r="P5" s="135">
        <v>0</v>
      </c>
      <c r="Q5">
        <v>10.39</v>
      </c>
      <c r="R5">
        <v>0</v>
      </c>
      <c r="S5">
        <v>7.21</v>
      </c>
      <c r="T5">
        <v>10.86</v>
      </c>
      <c r="U5">
        <v>3.62</v>
      </c>
      <c r="V5">
        <v>3.63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3.23</v>
      </c>
      <c r="AD5">
        <v>7.09</v>
      </c>
      <c r="AE5">
        <v>7.09</v>
      </c>
    </row>
    <row r="6" spans="1:31">
      <c r="A6" t="s">
        <v>48</v>
      </c>
      <c r="B6" s="75">
        <v>232.2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116.25</v>
      </c>
      <c r="J6">
        <v>272.11</v>
      </c>
      <c r="K6">
        <v>80.63</v>
      </c>
      <c r="L6">
        <v>10.43</v>
      </c>
      <c r="M6">
        <v>3.19</v>
      </c>
      <c r="N6" s="135">
        <v>0</v>
      </c>
      <c r="O6" s="135">
        <v>0</v>
      </c>
      <c r="P6" s="135">
        <v>0</v>
      </c>
      <c r="Q6">
        <v>10.39</v>
      </c>
      <c r="R6">
        <v>0</v>
      </c>
      <c r="S6">
        <v>7.21</v>
      </c>
      <c r="T6">
        <v>10.84</v>
      </c>
      <c r="U6">
        <v>3.61</v>
      </c>
      <c r="V6">
        <v>3.62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3.16</v>
      </c>
      <c r="AD6">
        <v>7.22</v>
      </c>
      <c r="AE6">
        <v>7.22</v>
      </c>
    </row>
    <row r="7" spans="1:31">
      <c r="A7" t="s">
        <v>49</v>
      </c>
      <c r="B7" s="75">
        <v>232.2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116.25</v>
      </c>
      <c r="J7">
        <v>272.11</v>
      </c>
      <c r="K7">
        <v>80.63</v>
      </c>
      <c r="L7">
        <v>10.43</v>
      </c>
      <c r="M7">
        <v>3.11</v>
      </c>
      <c r="N7" s="135">
        <v>0</v>
      </c>
      <c r="O7" s="135">
        <v>0</v>
      </c>
      <c r="P7" s="135">
        <v>0</v>
      </c>
      <c r="Q7">
        <v>10.16</v>
      </c>
      <c r="R7">
        <v>0</v>
      </c>
      <c r="S7">
        <v>7.07</v>
      </c>
      <c r="T7">
        <v>10.79</v>
      </c>
      <c r="U7">
        <v>3.6</v>
      </c>
      <c r="V7">
        <v>3.58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3.12</v>
      </c>
      <c r="AD7">
        <v>7.35</v>
      </c>
      <c r="AE7">
        <v>7.35</v>
      </c>
    </row>
    <row r="8" spans="1:31">
      <c r="A8" t="s">
        <v>50</v>
      </c>
      <c r="B8" s="75">
        <v>232.2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116.25</v>
      </c>
      <c r="J8">
        <v>272.11</v>
      </c>
      <c r="K8">
        <v>80.63</v>
      </c>
      <c r="L8">
        <v>10.43</v>
      </c>
      <c r="M8">
        <v>3.04</v>
      </c>
      <c r="N8" s="135">
        <v>0</v>
      </c>
      <c r="O8" s="135">
        <v>0</v>
      </c>
      <c r="P8" s="135">
        <v>0</v>
      </c>
      <c r="Q8">
        <v>10.16</v>
      </c>
      <c r="R8">
        <v>0</v>
      </c>
      <c r="S8">
        <v>7.07</v>
      </c>
      <c r="T8">
        <v>10.84</v>
      </c>
      <c r="U8">
        <v>3.61</v>
      </c>
      <c r="V8">
        <v>3.61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3.26</v>
      </c>
      <c r="AD8">
        <v>7.46</v>
      </c>
      <c r="AE8">
        <v>7.46</v>
      </c>
    </row>
    <row r="9" spans="1:31">
      <c r="A9" t="s">
        <v>51</v>
      </c>
      <c r="B9" s="75">
        <v>232.2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116.25</v>
      </c>
      <c r="J9">
        <v>272.11</v>
      </c>
      <c r="K9">
        <v>80.63</v>
      </c>
      <c r="L9">
        <v>10.43</v>
      </c>
      <c r="M9">
        <v>3.2</v>
      </c>
      <c r="N9" s="135">
        <v>0</v>
      </c>
      <c r="O9" s="135">
        <v>0</v>
      </c>
      <c r="P9" s="135">
        <v>0</v>
      </c>
      <c r="Q9">
        <v>10.16</v>
      </c>
      <c r="R9">
        <v>0</v>
      </c>
      <c r="S9">
        <v>7.07</v>
      </c>
      <c r="T9">
        <v>10.73</v>
      </c>
      <c r="U9">
        <v>3.58</v>
      </c>
      <c r="V9">
        <v>3.58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3.22</v>
      </c>
      <c r="AD9">
        <v>7.56</v>
      </c>
      <c r="AE9">
        <v>7.56</v>
      </c>
    </row>
    <row r="10" spans="1:31">
      <c r="A10" t="s">
        <v>52</v>
      </c>
      <c r="B10" s="75">
        <v>232.2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116.25</v>
      </c>
      <c r="J10">
        <v>272.11</v>
      </c>
      <c r="K10">
        <v>80.63</v>
      </c>
      <c r="L10">
        <v>10.43</v>
      </c>
      <c r="M10">
        <v>3.06</v>
      </c>
      <c r="N10" s="135">
        <v>0</v>
      </c>
      <c r="O10" s="135">
        <v>0</v>
      </c>
      <c r="P10" s="135">
        <v>0</v>
      </c>
      <c r="Q10">
        <v>10.16</v>
      </c>
      <c r="R10">
        <v>0</v>
      </c>
      <c r="S10">
        <v>7.07</v>
      </c>
      <c r="T10">
        <v>10.61</v>
      </c>
      <c r="U10">
        <v>3.54</v>
      </c>
      <c r="V10">
        <v>3.54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3.16</v>
      </c>
      <c r="AD10">
        <v>7.72</v>
      </c>
      <c r="AE10">
        <v>7.72</v>
      </c>
    </row>
    <row r="11" spans="1:31">
      <c r="A11" t="s">
        <v>53</v>
      </c>
      <c r="B11" s="75">
        <v>232.2</v>
      </c>
      <c r="C11" s="75">
        <v>80.5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116.25</v>
      </c>
      <c r="J11">
        <v>272.11</v>
      </c>
      <c r="K11">
        <v>80.63</v>
      </c>
      <c r="L11">
        <v>10.27</v>
      </c>
      <c r="M11">
        <v>3.06</v>
      </c>
      <c r="N11" s="135">
        <v>0</v>
      </c>
      <c r="O11" s="135">
        <v>0</v>
      </c>
      <c r="P11" s="135">
        <v>0</v>
      </c>
      <c r="Q11">
        <v>10.16</v>
      </c>
      <c r="R11">
        <v>0</v>
      </c>
      <c r="S11">
        <v>6.93</v>
      </c>
      <c r="T11">
        <v>10.119999999999999</v>
      </c>
      <c r="U11">
        <v>3.37</v>
      </c>
      <c r="V11">
        <v>3.38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3.15</v>
      </c>
      <c r="AD11">
        <v>7.83</v>
      </c>
      <c r="AE11">
        <v>7.83</v>
      </c>
    </row>
    <row r="12" spans="1:31">
      <c r="A12" t="s">
        <v>54</v>
      </c>
      <c r="B12" s="75">
        <v>232.2</v>
      </c>
      <c r="C12" s="75">
        <v>80.5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116.25</v>
      </c>
      <c r="J12">
        <v>272.11</v>
      </c>
      <c r="K12">
        <v>80.63</v>
      </c>
      <c r="L12">
        <v>10.27</v>
      </c>
      <c r="M12">
        <v>3.03</v>
      </c>
      <c r="N12" s="135">
        <v>0</v>
      </c>
      <c r="O12" s="135">
        <v>0</v>
      </c>
      <c r="P12" s="135">
        <v>0</v>
      </c>
      <c r="Q12">
        <v>10.16</v>
      </c>
      <c r="R12">
        <v>0</v>
      </c>
      <c r="S12">
        <v>6.93</v>
      </c>
      <c r="T12">
        <v>10.11</v>
      </c>
      <c r="U12">
        <v>3.37</v>
      </c>
      <c r="V12">
        <v>3.36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3.14</v>
      </c>
      <c r="AD12">
        <v>7.93</v>
      </c>
      <c r="AE12">
        <v>7.93</v>
      </c>
    </row>
    <row r="13" spans="1:31">
      <c r="A13" t="s">
        <v>55</v>
      </c>
      <c r="B13" s="75">
        <v>232.2</v>
      </c>
      <c r="C13" s="75">
        <v>80.5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116.25</v>
      </c>
      <c r="J13">
        <v>272.11</v>
      </c>
      <c r="K13">
        <v>80.63</v>
      </c>
      <c r="L13">
        <v>10.27</v>
      </c>
      <c r="M13">
        <v>3.19</v>
      </c>
      <c r="N13" s="135">
        <v>0</v>
      </c>
      <c r="O13" s="135">
        <v>0</v>
      </c>
      <c r="P13" s="135">
        <v>0</v>
      </c>
      <c r="Q13">
        <v>10.16</v>
      </c>
      <c r="R13">
        <v>0</v>
      </c>
      <c r="S13">
        <v>6.93</v>
      </c>
      <c r="T13">
        <v>9.94</v>
      </c>
      <c r="U13">
        <v>3.31</v>
      </c>
      <c r="V13">
        <v>3.31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3.13</v>
      </c>
      <c r="AD13">
        <v>8.0299999999999994</v>
      </c>
      <c r="AE13">
        <v>8.0299999999999994</v>
      </c>
    </row>
    <row r="14" spans="1:31">
      <c r="A14" t="s">
        <v>56</v>
      </c>
      <c r="B14" s="75">
        <v>232.2</v>
      </c>
      <c r="C14" s="75">
        <v>80.5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116.25</v>
      </c>
      <c r="J14">
        <v>272.11</v>
      </c>
      <c r="K14">
        <v>80.63</v>
      </c>
      <c r="L14">
        <v>10.27</v>
      </c>
      <c r="M14">
        <v>3.07</v>
      </c>
      <c r="N14" s="135">
        <v>0</v>
      </c>
      <c r="O14" s="135">
        <v>0</v>
      </c>
      <c r="P14" s="135">
        <v>0</v>
      </c>
      <c r="Q14">
        <v>10.16</v>
      </c>
      <c r="R14">
        <v>0</v>
      </c>
      <c r="S14">
        <v>6.93</v>
      </c>
      <c r="T14">
        <v>9.6999999999999993</v>
      </c>
      <c r="U14">
        <v>3.23</v>
      </c>
      <c r="V14">
        <v>3.25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3.13</v>
      </c>
      <c r="AD14">
        <v>8.18</v>
      </c>
      <c r="AE14">
        <v>8.18</v>
      </c>
    </row>
    <row r="15" spans="1:31">
      <c r="A15" t="s">
        <v>57</v>
      </c>
      <c r="B15" s="75">
        <v>232.2</v>
      </c>
      <c r="C15" s="75">
        <v>80.5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116.25</v>
      </c>
      <c r="J15">
        <v>272.11</v>
      </c>
      <c r="K15">
        <v>80.63</v>
      </c>
      <c r="L15">
        <v>10.27</v>
      </c>
      <c r="M15">
        <v>3.14</v>
      </c>
      <c r="N15" s="135">
        <v>0</v>
      </c>
      <c r="O15" s="135">
        <v>0</v>
      </c>
      <c r="P15" s="135">
        <v>0</v>
      </c>
      <c r="Q15">
        <v>10.16</v>
      </c>
      <c r="R15">
        <v>0</v>
      </c>
      <c r="S15">
        <v>6.79</v>
      </c>
      <c r="T15">
        <v>9.52</v>
      </c>
      <c r="U15">
        <v>3.17</v>
      </c>
      <c r="V15">
        <v>3.18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3.12</v>
      </c>
      <c r="AD15">
        <v>8.3000000000000007</v>
      </c>
      <c r="AE15">
        <v>8.3000000000000007</v>
      </c>
    </row>
    <row r="16" spans="1:31">
      <c r="A16" t="s">
        <v>58</v>
      </c>
      <c r="B16" s="75">
        <v>232.2</v>
      </c>
      <c r="C16" s="75">
        <v>80.5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116.25</v>
      </c>
      <c r="J16">
        <v>272.11</v>
      </c>
      <c r="K16">
        <v>80.63</v>
      </c>
      <c r="L16">
        <v>10.27</v>
      </c>
      <c r="M16">
        <v>3.17</v>
      </c>
      <c r="N16" s="135">
        <v>0</v>
      </c>
      <c r="O16" s="135">
        <v>0</v>
      </c>
      <c r="P16" s="135">
        <v>0</v>
      </c>
      <c r="Q16">
        <v>10.16</v>
      </c>
      <c r="R16">
        <v>0</v>
      </c>
      <c r="S16">
        <v>6.79</v>
      </c>
      <c r="T16">
        <v>8.94</v>
      </c>
      <c r="U16">
        <v>2.98</v>
      </c>
      <c r="V16">
        <v>2.97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2.95</v>
      </c>
      <c r="AD16">
        <v>8.41</v>
      </c>
      <c r="AE16">
        <v>8.41</v>
      </c>
    </row>
    <row r="17" spans="1:31">
      <c r="A17" t="s">
        <v>59</v>
      </c>
      <c r="B17" s="75">
        <v>232.2</v>
      </c>
      <c r="C17" s="75">
        <v>80.5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116.25</v>
      </c>
      <c r="J17">
        <v>272.11</v>
      </c>
      <c r="K17">
        <v>80.63</v>
      </c>
      <c r="L17">
        <v>10.27</v>
      </c>
      <c r="M17">
        <v>3.16</v>
      </c>
      <c r="N17" s="135">
        <v>0</v>
      </c>
      <c r="O17" s="135">
        <v>0</v>
      </c>
      <c r="P17" s="135">
        <v>0</v>
      </c>
      <c r="Q17">
        <v>10.16</v>
      </c>
      <c r="R17">
        <v>0</v>
      </c>
      <c r="S17">
        <v>6.79</v>
      </c>
      <c r="T17">
        <v>10.82</v>
      </c>
      <c r="U17">
        <v>3.61</v>
      </c>
      <c r="V17">
        <v>3.61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2.92</v>
      </c>
      <c r="AD17">
        <v>8.5500000000000007</v>
      </c>
      <c r="AE17">
        <v>8.5500000000000007</v>
      </c>
    </row>
    <row r="18" spans="1:31">
      <c r="A18" t="s">
        <v>60</v>
      </c>
      <c r="B18" s="75">
        <v>232.2</v>
      </c>
      <c r="C18" s="75">
        <v>80.5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116.25</v>
      </c>
      <c r="J18">
        <v>272.11</v>
      </c>
      <c r="K18">
        <v>80.63</v>
      </c>
      <c r="L18">
        <v>10.27</v>
      </c>
      <c r="M18">
        <v>3.19</v>
      </c>
      <c r="N18" s="135">
        <v>0</v>
      </c>
      <c r="O18" s="135">
        <v>0</v>
      </c>
      <c r="P18" s="135">
        <v>0</v>
      </c>
      <c r="Q18">
        <v>10.16</v>
      </c>
      <c r="R18">
        <v>0</v>
      </c>
      <c r="S18">
        <v>6.79</v>
      </c>
      <c r="T18">
        <v>10.85</v>
      </c>
      <c r="U18">
        <v>3.62</v>
      </c>
      <c r="V18">
        <v>3.62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2.89</v>
      </c>
      <c r="AD18">
        <v>8.66</v>
      </c>
      <c r="AE18">
        <v>8.66</v>
      </c>
    </row>
    <row r="19" spans="1:31">
      <c r="A19" t="s">
        <v>61</v>
      </c>
      <c r="B19" s="75">
        <v>232.2</v>
      </c>
      <c r="C19" s="75">
        <v>80.5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116.25</v>
      </c>
      <c r="J19">
        <v>272.11</v>
      </c>
      <c r="K19">
        <v>80.63</v>
      </c>
      <c r="L19">
        <v>10.119999999999999</v>
      </c>
      <c r="M19">
        <v>3.2</v>
      </c>
      <c r="N19" s="135">
        <v>0</v>
      </c>
      <c r="O19" s="135">
        <v>0</v>
      </c>
      <c r="P19" s="135">
        <v>0</v>
      </c>
      <c r="Q19">
        <v>9.85</v>
      </c>
      <c r="R19">
        <v>0</v>
      </c>
      <c r="S19">
        <v>6.66</v>
      </c>
      <c r="T19">
        <v>10.86</v>
      </c>
      <c r="U19">
        <v>3.62</v>
      </c>
      <c r="V19">
        <v>3.63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2.87</v>
      </c>
      <c r="AD19">
        <v>8.75</v>
      </c>
      <c r="AE19">
        <v>8.75</v>
      </c>
    </row>
    <row r="20" spans="1:31">
      <c r="A20" t="s">
        <v>62</v>
      </c>
      <c r="B20" s="75">
        <v>232.2</v>
      </c>
      <c r="C20" s="75">
        <v>80.5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116.25</v>
      </c>
      <c r="J20">
        <v>272.11</v>
      </c>
      <c r="K20">
        <v>80.63</v>
      </c>
      <c r="L20">
        <v>10.119999999999999</v>
      </c>
      <c r="M20">
        <v>3.13</v>
      </c>
      <c r="N20" s="135">
        <v>0</v>
      </c>
      <c r="O20" s="135">
        <v>0</v>
      </c>
      <c r="P20" s="135">
        <v>0</v>
      </c>
      <c r="Q20">
        <v>9.85</v>
      </c>
      <c r="R20">
        <v>0</v>
      </c>
      <c r="S20">
        <v>6.66</v>
      </c>
      <c r="T20">
        <v>10.84</v>
      </c>
      <c r="U20">
        <v>3.61</v>
      </c>
      <c r="V20">
        <v>3.62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2.84</v>
      </c>
      <c r="AD20">
        <v>8.84</v>
      </c>
      <c r="AE20">
        <v>8.84</v>
      </c>
    </row>
    <row r="21" spans="1:31">
      <c r="A21" t="s">
        <v>63</v>
      </c>
      <c r="B21" s="75">
        <v>232.2</v>
      </c>
      <c r="C21" s="75">
        <v>80.5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116.25</v>
      </c>
      <c r="J21">
        <v>272.11</v>
      </c>
      <c r="K21">
        <v>80.63</v>
      </c>
      <c r="L21">
        <v>10.119999999999999</v>
      </c>
      <c r="M21">
        <v>3.09</v>
      </c>
      <c r="N21" s="135">
        <v>0</v>
      </c>
      <c r="O21" s="135">
        <v>0</v>
      </c>
      <c r="P21" s="135">
        <v>0</v>
      </c>
      <c r="Q21">
        <v>9.85</v>
      </c>
      <c r="R21">
        <v>0</v>
      </c>
      <c r="S21">
        <v>6.66</v>
      </c>
      <c r="T21">
        <v>10.79</v>
      </c>
      <c r="U21">
        <v>3.6</v>
      </c>
      <c r="V21">
        <v>3.58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2.81</v>
      </c>
      <c r="AD21">
        <v>8.93</v>
      </c>
      <c r="AE21">
        <v>8.93</v>
      </c>
    </row>
    <row r="22" spans="1:31">
      <c r="A22" t="s">
        <v>64</v>
      </c>
      <c r="B22" s="75">
        <v>232.2</v>
      </c>
      <c r="C22" s="75">
        <v>80.5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116.25</v>
      </c>
      <c r="J22">
        <v>272.11</v>
      </c>
      <c r="K22">
        <v>80.63</v>
      </c>
      <c r="L22">
        <v>10.119999999999999</v>
      </c>
      <c r="M22">
        <v>3.11</v>
      </c>
      <c r="N22" s="135">
        <v>0</v>
      </c>
      <c r="O22" s="135">
        <v>0</v>
      </c>
      <c r="P22" s="135">
        <v>0</v>
      </c>
      <c r="Q22">
        <v>9.85</v>
      </c>
      <c r="R22">
        <v>0</v>
      </c>
      <c r="S22">
        <v>6.66</v>
      </c>
      <c r="T22">
        <v>10.84</v>
      </c>
      <c r="U22">
        <v>3.61</v>
      </c>
      <c r="V22">
        <v>3.61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2.76</v>
      </c>
      <c r="AD22">
        <v>9.02</v>
      </c>
      <c r="AE22">
        <v>9.02</v>
      </c>
    </row>
    <row r="23" spans="1:31">
      <c r="A23" t="s">
        <v>65</v>
      </c>
      <c r="B23" s="75">
        <v>232.2</v>
      </c>
      <c r="C23" s="75">
        <v>80.5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116.25</v>
      </c>
      <c r="J23">
        <v>272.11</v>
      </c>
      <c r="K23">
        <v>80.63</v>
      </c>
      <c r="L23">
        <v>10.119999999999999</v>
      </c>
      <c r="M23">
        <v>3.18</v>
      </c>
      <c r="N23" s="135">
        <v>0</v>
      </c>
      <c r="O23" s="135">
        <v>0</v>
      </c>
      <c r="P23" s="135">
        <v>0</v>
      </c>
      <c r="Q23">
        <v>9.85</v>
      </c>
      <c r="R23">
        <v>0</v>
      </c>
      <c r="S23">
        <v>6.66</v>
      </c>
      <c r="T23">
        <v>10.73</v>
      </c>
      <c r="U23">
        <v>3.58</v>
      </c>
      <c r="V23">
        <v>3.58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2.72</v>
      </c>
      <c r="AD23">
        <v>7.58</v>
      </c>
      <c r="AE23">
        <v>7.58</v>
      </c>
    </row>
    <row r="24" spans="1:31">
      <c r="A24" t="s">
        <v>66</v>
      </c>
      <c r="B24" s="75">
        <v>232.2</v>
      </c>
      <c r="C24" s="75">
        <v>80.5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116.25</v>
      </c>
      <c r="J24">
        <v>272.11</v>
      </c>
      <c r="K24">
        <v>80.63</v>
      </c>
      <c r="L24">
        <v>10.119999999999999</v>
      </c>
      <c r="M24">
        <v>3.02</v>
      </c>
      <c r="N24" s="135">
        <v>0</v>
      </c>
      <c r="O24" s="135">
        <v>0</v>
      </c>
      <c r="P24" s="135">
        <v>0</v>
      </c>
      <c r="Q24">
        <v>9.85</v>
      </c>
      <c r="R24">
        <v>0</v>
      </c>
      <c r="S24">
        <v>6.66</v>
      </c>
      <c r="T24">
        <v>10.61</v>
      </c>
      <c r="U24">
        <v>3.54</v>
      </c>
      <c r="V24">
        <v>3.54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2.68</v>
      </c>
      <c r="AD24">
        <v>7.58</v>
      </c>
      <c r="AE24">
        <v>7.58</v>
      </c>
    </row>
    <row r="25" spans="1:31">
      <c r="A25" t="s">
        <v>67</v>
      </c>
      <c r="B25" s="75">
        <v>232.2</v>
      </c>
      <c r="C25" s="75">
        <v>80.5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116.25</v>
      </c>
      <c r="J25">
        <v>272.11</v>
      </c>
      <c r="K25">
        <v>80.63</v>
      </c>
      <c r="L25">
        <v>10.119999999999999</v>
      </c>
      <c r="M25">
        <v>3.15</v>
      </c>
      <c r="N25" s="135">
        <v>0</v>
      </c>
      <c r="O25" s="135">
        <v>0</v>
      </c>
      <c r="P25" s="135">
        <v>0</v>
      </c>
      <c r="Q25">
        <v>9.85</v>
      </c>
      <c r="R25">
        <v>0</v>
      </c>
      <c r="S25">
        <v>6.66</v>
      </c>
      <c r="T25">
        <v>10.119999999999999</v>
      </c>
      <c r="U25">
        <v>3.37</v>
      </c>
      <c r="V25">
        <v>3.38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2.68</v>
      </c>
      <c r="AD25">
        <v>7.65</v>
      </c>
      <c r="AE25">
        <v>7.65</v>
      </c>
    </row>
    <row r="26" spans="1:31">
      <c r="A26" t="s">
        <v>68</v>
      </c>
      <c r="B26" s="75">
        <v>232.2</v>
      </c>
      <c r="C26" s="75">
        <v>80.5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116.25</v>
      </c>
      <c r="J26">
        <v>272.11</v>
      </c>
      <c r="K26">
        <v>80.63</v>
      </c>
      <c r="L26">
        <v>10.119999999999999</v>
      </c>
      <c r="M26">
        <v>3.13</v>
      </c>
      <c r="N26" s="135">
        <v>0</v>
      </c>
      <c r="O26" s="135">
        <v>0</v>
      </c>
      <c r="P26" s="135">
        <v>0</v>
      </c>
      <c r="Q26">
        <v>9.85</v>
      </c>
      <c r="R26">
        <v>0</v>
      </c>
      <c r="S26">
        <v>6.66</v>
      </c>
      <c r="T26">
        <v>10.11</v>
      </c>
      <c r="U26">
        <v>3.37</v>
      </c>
      <c r="V26">
        <v>3.36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2.68</v>
      </c>
      <c r="AD26">
        <v>7.68</v>
      </c>
      <c r="AE26">
        <v>7.68</v>
      </c>
    </row>
    <row r="27" spans="1:31">
      <c r="A27" t="s">
        <v>69</v>
      </c>
      <c r="B27" s="75">
        <v>232.2</v>
      </c>
      <c r="C27" s="75">
        <v>80.5</v>
      </c>
      <c r="D27" s="135">
        <f t="shared" si="0"/>
        <v>18.829999999999998</v>
      </c>
      <c r="E27" s="75"/>
      <c r="F27" s="78">
        <v>0.1</v>
      </c>
      <c r="G27" s="78">
        <v>0.1</v>
      </c>
      <c r="H27" s="78">
        <v>0.1</v>
      </c>
      <c r="I27">
        <v>116.25</v>
      </c>
      <c r="J27">
        <v>272.11</v>
      </c>
      <c r="K27">
        <v>80.63</v>
      </c>
      <c r="L27">
        <v>10.27</v>
      </c>
      <c r="M27">
        <v>2.0699999999999998</v>
      </c>
      <c r="N27" s="135">
        <v>6.61</v>
      </c>
      <c r="O27" s="135">
        <v>5.54</v>
      </c>
      <c r="P27" s="135">
        <v>6.68</v>
      </c>
      <c r="Q27">
        <v>9.85</v>
      </c>
      <c r="R27">
        <v>1.43</v>
      </c>
      <c r="S27">
        <v>6.56</v>
      </c>
      <c r="T27">
        <v>10.82</v>
      </c>
      <c r="U27">
        <v>3.61</v>
      </c>
      <c r="V27">
        <v>3.61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2.7</v>
      </c>
      <c r="AD27">
        <v>7.48</v>
      </c>
      <c r="AE27">
        <v>7.48</v>
      </c>
    </row>
    <row r="28" spans="1:31">
      <c r="A28" t="s">
        <v>70</v>
      </c>
      <c r="B28" s="75">
        <v>232.2</v>
      </c>
      <c r="C28" s="75">
        <v>80.5</v>
      </c>
      <c r="D28" s="135">
        <f t="shared" si="0"/>
        <v>37.68</v>
      </c>
      <c r="E28" s="75"/>
      <c r="F28" s="78">
        <v>0.37</v>
      </c>
      <c r="G28" s="78">
        <v>0.37</v>
      </c>
      <c r="H28" s="78">
        <v>0.38</v>
      </c>
      <c r="I28">
        <v>116.25</v>
      </c>
      <c r="J28">
        <v>272.11</v>
      </c>
      <c r="K28">
        <v>80.63</v>
      </c>
      <c r="L28">
        <v>10.27</v>
      </c>
      <c r="M28">
        <v>2</v>
      </c>
      <c r="N28" s="135">
        <v>13.34</v>
      </c>
      <c r="O28" s="135">
        <v>10.87</v>
      </c>
      <c r="P28" s="135">
        <v>13.47</v>
      </c>
      <c r="Q28">
        <v>9.85</v>
      </c>
      <c r="R28">
        <v>6.39</v>
      </c>
      <c r="S28">
        <v>6.56</v>
      </c>
      <c r="T28">
        <v>10.85</v>
      </c>
      <c r="U28">
        <v>3.62</v>
      </c>
      <c r="V28">
        <v>3.62</v>
      </c>
      <c r="W28">
        <v>0.77</v>
      </c>
      <c r="X28">
        <v>0.15</v>
      </c>
      <c r="Y28">
        <v>1</v>
      </c>
      <c r="Z28">
        <v>0</v>
      </c>
      <c r="AA28">
        <v>0.61</v>
      </c>
      <c r="AB28">
        <v>0.31</v>
      </c>
      <c r="AC28">
        <v>2.71</v>
      </c>
      <c r="AD28">
        <v>7.33</v>
      </c>
      <c r="AE28">
        <v>7.33</v>
      </c>
    </row>
    <row r="29" spans="1:31">
      <c r="A29" t="s">
        <v>71</v>
      </c>
      <c r="B29" s="75">
        <v>232.2</v>
      </c>
      <c r="C29" s="75">
        <v>80.5</v>
      </c>
      <c r="D29" s="135">
        <f t="shared" si="0"/>
        <v>61.28</v>
      </c>
      <c r="E29" s="75"/>
      <c r="F29" s="78">
        <v>0.77</v>
      </c>
      <c r="G29" s="78">
        <v>0.77</v>
      </c>
      <c r="H29" s="78">
        <v>0.79</v>
      </c>
      <c r="I29">
        <v>116.25</v>
      </c>
      <c r="J29">
        <v>272.11</v>
      </c>
      <c r="K29">
        <v>80.63</v>
      </c>
      <c r="L29">
        <v>10.27</v>
      </c>
      <c r="M29">
        <v>2.11</v>
      </c>
      <c r="N29" s="135">
        <v>21.37</v>
      </c>
      <c r="O29" s="135">
        <v>17.29</v>
      </c>
      <c r="P29" s="135">
        <v>22.62</v>
      </c>
      <c r="Q29">
        <v>9.85</v>
      </c>
      <c r="R29">
        <v>11.71</v>
      </c>
      <c r="S29">
        <v>6.56</v>
      </c>
      <c r="T29">
        <v>10.86</v>
      </c>
      <c r="U29">
        <v>3.62</v>
      </c>
      <c r="V29">
        <v>3.63</v>
      </c>
      <c r="W29">
        <v>5.2</v>
      </c>
      <c r="X29">
        <v>1.04</v>
      </c>
      <c r="Y29">
        <v>2.59</v>
      </c>
      <c r="Z29">
        <v>0</v>
      </c>
      <c r="AA29">
        <v>2.15</v>
      </c>
      <c r="AB29">
        <v>1.08</v>
      </c>
      <c r="AC29">
        <v>2.73</v>
      </c>
      <c r="AD29">
        <v>7.16</v>
      </c>
      <c r="AE29">
        <v>7.16</v>
      </c>
    </row>
    <row r="30" spans="1:31">
      <c r="A30" t="s">
        <v>72</v>
      </c>
      <c r="B30" s="75">
        <v>232.2</v>
      </c>
      <c r="C30" s="75">
        <v>80.5</v>
      </c>
      <c r="D30" s="135">
        <f t="shared" si="0"/>
        <v>87.5</v>
      </c>
      <c r="E30" s="75"/>
      <c r="F30" s="78">
        <v>1.21</v>
      </c>
      <c r="G30" s="78">
        <v>1.21</v>
      </c>
      <c r="H30" s="78">
        <v>1.24</v>
      </c>
      <c r="I30">
        <v>116.25</v>
      </c>
      <c r="J30">
        <v>272.11</v>
      </c>
      <c r="K30">
        <v>80.63</v>
      </c>
      <c r="L30">
        <v>10.27</v>
      </c>
      <c r="M30">
        <v>2.13</v>
      </c>
      <c r="N30" s="135">
        <v>29.17</v>
      </c>
      <c r="O30" s="135">
        <v>29.17</v>
      </c>
      <c r="P30" s="135">
        <v>29.16</v>
      </c>
      <c r="Q30">
        <v>9.85</v>
      </c>
      <c r="R30">
        <v>17.239999999999998</v>
      </c>
      <c r="S30">
        <v>6.56</v>
      </c>
      <c r="T30">
        <v>10.84</v>
      </c>
      <c r="U30">
        <v>3.61</v>
      </c>
      <c r="V30">
        <v>3.62</v>
      </c>
      <c r="W30">
        <v>10.17</v>
      </c>
      <c r="X30">
        <v>2.0299999999999998</v>
      </c>
      <c r="Y30">
        <v>4.01</v>
      </c>
      <c r="Z30">
        <v>0</v>
      </c>
      <c r="AA30">
        <v>5.07</v>
      </c>
      <c r="AB30">
        <v>2.54</v>
      </c>
      <c r="AC30">
        <v>2.75</v>
      </c>
      <c r="AD30">
        <v>6.91</v>
      </c>
      <c r="AE30">
        <v>6.91</v>
      </c>
    </row>
    <row r="31" spans="1:31">
      <c r="A31" t="s">
        <v>73</v>
      </c>
      <c r="B31" s="75">
        <v>232.2</v>
      </c>
      <c r="C31" s="75">
        <v>80.5</v>
      </c>
      <c r="D31" s="135">
        <f t="shared" si="0"/>
        <v>87.5</v>
      </c>
      <c r="E31" s="75"/>
      <c r="F31" s="78">
        <v>1.74</v>
      </c>
      <c r="G31" s="78">
        <v>1.74</v>
      </c>
      <c r="H31" s="78">
        <v>1.79</v>
      </c>
      <c r="I31">
        <v>116.25</v>
      </c>
      <c r="J31">
        <v>272.11</v>
      </c>
      <c r="K31">
        <v>80.63</v>
      </c>
      <c r="L31">
        <v>10.27</v>
      </c>
      <c r="M31">
        <v>2.08</v>
      </c>
      <c r="N31" s="135">
        <v>29.17</v>
      </c>
      <c r="O31" s="135">
        <v>29.17</v>
      </c>
      <c r="P31" s="135">
        <v>29.16</v>
      </c>
      <c r="Q31">
        <v>9.69</v>
      </c>
      <c r="R31">
        <v>23.65</v>
      </c>
      <c r="S31">
        <v>6.56</v>
      </c>
      <c r="T31">
        <v>10.79</v>
      </c>
      <c r="U31">
        <v>3.6</v>
      </c>
      <c r="V31">
        <v>3.58</v>
      </c>
      <c r="W31">
        <v>16.21</v>
      </c>
      <c r="X31">
        <v>3.24</v>
      </c>
      <c r="Y31">
        <v>6.75</v>
      </c>
      <c r="Z31">
        <v>2.87</v>
      </c>
      <c r="AA31">
        <v>13.33</v>
      </c>
      <c r="AB31">
        <v>6.67</v>
      </c>
      <c r="AC31">
        <v>2.81</v>
      </c>
      <c r="AD31">
        <v>6.72</v>
      </c>
      <c r="AE31">
        <v>6.72</v>
      </c>
    </row>
    <row r="32" spans="1:31">
      <c r="A32" t="s">
        <v>74</v>
      </c>
      <c r="B32" s="75">
        <v>232.2</v>
      </c>
      <c r="C32" s="75">
        <v>80.5</v>
      </c>
      <c r="D32" s="135">
        <f t="shared" si="0"/>
        <v>87.5</v>
      </c>
      <c r="E32" s="75"/>
      <c r="F32" s="78">
        <v>2.33</v>
      </c>
      <c r="G32" s="78">
        <v>2.33</v>
      </c>
      <c r="H32" s="78">
        <v>2.39</v>
      </c>
      <c r="I32">
        <v>116.25</v>
      </c>
      <c r="J32">
        <v>272.11</v>
      </c>
      <c r="K32">
        <v>80.63</v>
      </c>
      <c r="L32">
        <v>10.27</v>
      </c>
      <c r="M32">
        <v>2.1</v>
      </c>
      <c r="N32" s="135">
        <v>29.17</v>
      </c>
      <c r="O32" s="135">
        <v>29.17</v>
      </c>
      <c r="P32" s="135">
        <v>29.16</v>
      </c>
      <c r="Q32">
        <v>9.69</v>
      </c>
      <c r="R32">
        <v>30.9</v>
      </c>
      <c r="S32">
        <v>6.56</v>
      </c>
      <c r="T32">
        <v>10.84</v>
      </c>
      <c r="U32">
        <v>3.61</v>
      </c>
      <c r="V32">
        <v>3.61</v>
      </c>
      <c r="W32">
        <v>23.83</v>
      </c>
      <c r="X32">
        <v>4.7699999999999996</v>
      </c>
      <c r="Y32">
        <v>10.26</v>
      </c>
      <c r="Z32">
        <v>6.31</v>
      </c>
      <c r="AA32">
        <v>20</v>
      </c>
      <c r="AB32">
        <v>10</v>
      </c>
      <c r="AC32">
        <v>2.85</v>
      </c>
      <c r="AD32">
        <v>6.53</v>
      </c>
      <c r="AE32">
        <v>6.53</v>
      </c>
    </row>
    <row r="33" spans="1:31">
      <c r="A33" t="s">
        <v>75</v>
      </c>
      <c r="B33" s="75">
        <v>232.2</v>
      </c>
      <c r="C33" s="75">
        <v>80.5</v>
      </c>
      <c r="D33" s="135">
        <f t="shared" si="0"/>
        <v>86.16</v>
      </c>
      <c r="E33" s="75"/>
      <c r="F33" s="78">
        <v>2.95</v>
      </c>
      <c r="G33" s="78">
        <v>2.95</v>
      </c>
      <c r="H33" s="78">
        <v>3.02</v>
      </c>
      <c r="I33">
        <v>116.25</v>
      </c>
      <c r="J33">
        <v>272.11</v>
      </c>
      <c r="K33">
        <v>80.63</v>
      </c>
      <c r="L33">
        <v>10.27</v>
      </c>
      <c r="M33">
        <v>2.13</v>
      </c>
      <c r="N33" s="135">
        <v>29.17</v>
      </c>
      <c r="O33" s="135">
        <v>27.83</v>
      </c>
      <c r="P33" s="135">
        <v>29.16</v>
      </c>
      <c r="Q33">
        <v>9.69</v>
      </c>
      <c r="R33">
        <v>37.56</v>
      </c>
      <c r="S33">
        <v>6.56</v>
      </c>
      <c r="T33">
        <v>10.73</v>
      </c>
      <c r="U33">
        <v>3.58</v>
      </c>
      <c r="V33">
        <v>3.58</v>
      </c>
      <c r="W33">
        <v>33.56</v>
      </c>
      <c r="X33">
        <v>6.71</v>
      </c>
      <c r="Y33">
        <v>14.08</v>
      </c>
      <c r="Z33">
        <v>9.56</v>
      </c>
      <c r="AA33">
        <v>30</v>
      </c>
      <c r="AB33">
        <v>15</v>
      </c>
      <c r="AC33">
        <v>2.88</v>
      </c>
      <c r="AD33">
        <v>6.21</v>
      </c>
      <c r="AE33">
        <v>6.21</v>
      </c>
    </row>
    <row r="34" spans="1:31">
      <c r="A34" t="s">
        <v>76</v>
      </c>
      <c r="B34" s="75">
        <v>232.2</v>
      </c>
      <c r="C34" s="75">
        <v>80.5</v>
      </c>
      <c r="D34" s="135">
        <f t="shared" si="0"/>
        <v>86.16</v>
      </c>
      <c r="E34" s="75"/>
      <c r="F34" s="78">
        <v>3.67</v>
      </c>
      <c r="G34" s="78">
        <v>3.67</v>
      </c>
      <c r="H34" s="78">
        <v>3.76</v>
      </c>
      <c r="I34">
        <v>116.25</v>
      </c>
      <c r="J34">
        <v>272.11</v>
      </c>
      <c r="K34">
        <v>80.63</v>
      </c>
      <c r="L34">
        <v>10.27</v>
      </c>
      <c r="M34">
        <v>2.14</v>
      </c>
      <c r="N34" s="135">
        <v>29.17</v>
      </c>
      <c r="O34" s="135">
        <v>27.83</v>
      </c>
      <c r="P34" s="135">
        <v>29.16</v>
      </c>
      <c r="Q34">
        <v>9.69</v>
      </c>
      <c r="R34">
        <v>44.5</v>
      </c>
      <c r="S34">
        <v>6.56</v>
      </c>
      <c r="T34">
        <v>10.61</v>
      </c>
      <c r="U34">
        <v>3.54</v>
      </c>
      <c r="V34">
        <v>3.54</v>
      </c>
      <c r="W34">
        <v>45.63</v>
      </c>
      <c r="X34">
        <v>9.1300000000000008</v>
      </c>
      <c r="Y34">
        <v>18.350000000000001</v>
      </c>
      <c r="Z34">
        <v>12.17</v>
      </c>
      <c r="AA34">
        <v>40</v>
      </c>
      <c r="AB34">
        <v>20</v>
      </c>
      <c r="AC34">
        <v>2.92</v>
      </c>
      <c r="AD34">
        <v>6.02</v>
      </c>
      <c r="AE34">
        <v>6.02</v>
      </c>
    </row>
    <row r="35" spans="1:31">
      <c r="A35" t="s">
        <v>77</v>
      </c>
      <c r="B35" s="75">
        <v>232.2</v>
      </c>
      <c r="C35" s="75">
        <v>80.5</v>
      </c>
      <c r="D35" s="135">
        <f t="shared" si="0"/>
        <v>84</v>
      </c>
      <c r="E35" s="75"/>
      <c r="F35" s="78">
        <v>4.59</v>
      </c>
      <c r="G35" s="78">
        <v>4.59</v>
      </c>
      <c r="H35" s="78">
        <v>4.7</v>
      </c>
      <c r="I35">
        <v>116.25</v>
      </c>
      <c r="J35">
        <v>272.11</v>
      </c>
      <c r="K35">
        <v>80.63</v>
      </c>
      <c r="L35">
        <v>10.27</v>
      </c>
      <c r="M35">
        <v>2.15</v>
      </c>
      <c r="N35" s="135">
        <v>28</v>
      </c>
      <c r="O35" s="135">
        <v>28</v>
      </c>
      <c r="P35" s="135">
        <v>28</v>
      </c>
      <c r="Q35">
        <v>9.69</v>
      </c>
      <c r="R35">
        <v>50.94</v>
      </c>
      <c r="S35">
        <v>6.51</v>
      </c>
      <c r="T35">
        <v>10.119999999999999</v>
      </c>
      <c r="U35">
        <v>3.37</v>
      </c>
      <c r="V35">
        <v>3.38</v>
      </c>
      <c r="W35">
        <v>59.94</v>
      </c>
      <c r="X35">
        <v>11.99</v>
      </c>
      <c r="Y35">
        <v>23.89</v>
      </c>
      <c r="Z35">
        <v>15.07</v>
      </c>
      <c r="AA35">
        <v>53.34</v>
      </c>
      <c r="AB35">
        <v>26.66</v>
      </c>
      <c r="AC35">
        <v>2.99</v>
      </c>
      <c r="AD35">
        <v>5.99</v>
      </c>
      <c r="AE35">
        <v>5.99</v>
      </c>
    </row>
    <row r="36" spans="1:31">
      <c r="A36" t="s">
        <v>78</v>
      </c>
      <c r="B36" s="75">
        <v>232.2</v>
      </c>
      <c r="C36" s="75">
        <v>80.5</v>
      </c>
      <c r="D36" s="135">
        <f t="shared" si="0"/>
        <v>84</v>
      </c>
      <c r="E36" s="75"/>
      <c r="F36" s="78">
        <v>5.74</v>
      </c>
      <c r="G36" s="78">
        <v>5.74</v>
      </c>
      <c r="H36" s="78">
        <v>5.89</v>
      </c>
      <c r="I36">
        <v>116.25</v>
      </c>
      <c r="J36">
        <v>272.11</v>
      </c>
      <c r="K36">
        <v>80.63</v>
      </c>
      <c r="L36">
        <v>10.27</v>
      </c>
      <c r="M36">
        <v>2</v>
      </c>
      <c r="N36" s="135">
        <v>28</v>
      </c>
      <c r="O36" s="135">
        <v>28</v>
      </c>
      <c r="P36" s="135">
        <v>28</v>
      </c>
      <c r="Q36">
        <v>9.69</v>
      </c>
      <c r="R36">
        <v>57</v>
      </c>
      <c r="S36">
        <v>6.51</v>
      </c>
      <c r="T36">
        <v>10.11</v>
      </c>
      <c r="U36">
        <v>3.37</v>
      </c>
      <c r="V36">
        <v>3.36</v>
      </c>
      <c r="W36">
        <v>75.78</v>
      </c>
      <c r="X36">
        <v>15.15</v>
      </c>
      <c r="Y36">
        <v>28.13</v>
      </c>
      <c r="Z36">
        <v>18.3</v>
      </c>
      <c r="AA36">
        <v>66.67</v>
      </c>
      <c r="AB36">
        <v>33.33</v>
      </c>
      <c r="AC36">
        <v>3.05</v>
      </c>
      <c r="AD36">
        <v>5.97</v>
      </c>
      <c r="AE36">
        <v>5.97</v>
      </c>
    </row>
    <row r="37" spans="1:31">
      <c r="A37" t="s">
        <v>79</v>
      </c>
      <c r="B37" s="75">
        <v>232.2</v>
      </c>
      <c r="C37" s="75">
        <v>80.5</v>
      </c>
      <c r="D37" s="135">
        <f t="shared" si="0"/>
        <v>84</v>
      </c>
      <c r="E37" s="75"/>
      <c r="F37" s="78">
        <v>6.52</v>
      </c>
      <c r="G37" s="78">
        <v>6.52</v>
      </c>
      <c r="H37" s="78">
        <v>6.69</v>
      </c>
      <c r="I37">
        <v>116.25</v>
      </c>
      <c r="J37">
        <v>272.11</v>
      </c>
      <c r="K37">
        <v>80.63</v>
      </c>
      <c r="L37">
        <v>9.65</v>
      </c>
      <c r="M37">
        <v>2.0699999999999998</v>
      </c>
      <c r="N37" s="135">
        <v>28</v>
      </c>
      <c r="O37" s="135">
        <v>28</v>
      </c>
      <c r="P37" s="135">
        <v>28</v>
      </c>
      <c r="Q37">
        <v>9.0299999999999994</v>
      </c>
      <c r="R37">
        <v>62.71</v>
      </c>
      <c r="S37">
        <v>6.51</v>
      </c>
      <c r="T37">
        <v>10.82</v>
      </c>
      <c r="U37">
        <v>3.61</v>
      </c>
      <c r="V37">
        <v>3.61</v>
      </c>
      <c r="W37">
        <v>92.14</v>
      </c>
      <c r="X37">
        <v>18.43</v>
      </c>
      <c r="Y37">
        <v>33.03</v>
      </c>
      <c r="Z37">
        <v>21.79</v>
      </c>
      <c r="AA37">
        <v>80</v>
      </c>
      <c r="AB37">
        <v>40</v>
      </c>
      <c r="AC37">
        <v>3.08</v>
      </c>
      <c r="AD37">
        <v>5.96</v>
      </c>
      <c r="AE37">
        <v>5.96</v>
      </c>
    </row>
    <row r="38" spans="1:31">
      <c r="A38" t="s">
        <v>80</v>
      </c>
      <c r="B38" s="75">
        <v>232.2</v>
      </c>
      <c r="C38" s="75">
        <v>80.5</v>
      </c>
      <c r="D38" s="135">
        <f t="shared" si="0"/>
        <v>84</v>
      </c>
      <c r="E38" s="75"/>
      <c r="F38" s="78">
        <v>7.29</v>
      </c>
      <c r="G38" s="78">
        <v>7.29</v>
      </c>
      <c r="H38" s="78">
        <v>7.47</v>
      </c>
      <c r="I38">
        <v>116.25</v>
      </c>
      <c r="J38">
        <v>272.11</v>
      </c>
      <c r="K38">
        <v>80.63</v>
      </c>
      <c r="L38">
        <v>9.65</v>
      </c>
      <c r="M38">
        <v>2.12</v>
      </c>
      <c r="N38" s="135">
        <v>28</v>
      </c>
      <c r="O38" s="135">
        <v>28</v>
      </c>
      <c r="P38" s="135">
        <v>28</v>
      </c>
      <c r="Q38">
        <v>9.0299999999999994</v>
      </c>
      <c r="R38">
        <v>68.08</v>
      </c>
      <c r="S38">
        <v>6.51</v>
      </c>
      <c r="T38">
        <v>10.85</v>
      </c>
      <c r="U38">
        <v>3.62</v>
      </c>
      <c r="V38">
        <v>3.62</v>
      </c>
      <c r="W38">
        <v>108.15</v>
      </c>
      <c r="X38">
        <v>21.63</v>
      </c>
      <c r="Y38">
        <v>39.14</v>
      </c>
      <c r="Z38">
        <v>25.4</v>
      </c>
      <c r="AA38">
        <v>86.67</v>
      </c>
      <c r="AB38">
        <v>43.33</v>
      </c>
      <c r="AC38">
        <v>3.1</v>
      </c>
      <c r="AD38">
        <v>5.95</v>
      </c>
      <c r="AE38">
        <v>5.95</v>
      </c>
    </row>
    <row r="39" spans="1:31">
      <c r="A39" t="s">
        <v>81</v>
      </c>
      <c r="B39" s="75">
        <v>184.22</v>
      </c>
      <c r="C39" s="75">
        <v>52.77</v>
      </c>
      <c r="D39" s="135">
        <f t="shared" si="0"/>
        <v>84</v>
      </c>
      <c r="E39" s="75"/>
      <c r="F39" s="78">
        <v>8.0299999999999994</v>
      </c>
      <c r="G39" s="78">
        <v>8.0299999999999994</v>
      </c>
      <c r="H39" s="78">
        <v>8.23</v>
      </c>
      <c r="I39">
        <v>66.48</v>
      </c>
      <c r="J39">
        <v>272.11</v>
      </c>
      <c r="K39">
        <v>53.21</v>
      </c>
      <c r="L39">
        <v>9.65</v>
      </c>
      <c r="M39">
        <v>2.2000000000000002</v>
      </c>
      <c r="N39" s="135">
        <v>28</v>
      </c>
      <c r="O39" s="135">
        <v>28</v>
      </c>
      <c r="P39" s="135">
        <v>28</v>
      </c>
      <c r="Q39">
        <v>9.0299999999999994</v>
      </c>
      <c r="R39">
        <v>79.510000000000005</v>
      </c>
      <c r="S39">
        <v>6.51</v>
      </c>
      <c r="T39">
        <v>5.37</v>
      </c>
      <c r="U39">
        <v>1.79</v>
      </c>
      <c r="V39">
        <v>1.79</v>
      </c>
      <c r="W39">
        <v>123.3</v>
      </c>
      <c r="X39">
        <v>24.66</v>
      </c>
      <c r="Y39">
        <v>42.93</v>
      </c>
      <c r="Z39">
        <v>29.21</v>
      </c>
      <c r="AA39">
        <v>90</v>
      </c>
      <c r="AB39">
        <v>45</v>
      </c>
      <c r="AC39">
        <v>1.37</v>
      </c>
      <c r="AD39">
        <v>3.44</v>
      </c>
      <c r="AE39">
        <v>3.44</v>
      </c>
    </row>
    <row r="40" spans="1:31">
      <c r="A40" t="s">
        <v>82</v>
      </c>
      <c r="B40" s="75">
        <v>232.2</v>
      </c>
      <c r="C40" s="75">
        <v>80.5</v>
      </c>
      <c r="D40" s="135">
        <f t="shared" si="0"/>
        <v>84</v>
      </c>
      <c r="E40" s="75"/>
      <c r="F40" s="78">
        <v>9.26</v>
      </c>
      <c r="G40" s="78">
        <v>9.26</v>
      </c>
      <c r="H40" s="78">
        <v>9.49</v>
      </c>
      <c r="I40">
        <v>116.25</v>
      </c>
      <c r="J40">
        <v>272.11</v>
      </c>
      <c r="K40">
        <v>80.63</v>
      </c>
      <c r="L40">
        <v>9.65</v>
      </c>
      <c r="M40">
        <v>2.19</v>
      </c>
      <c r="N40" s="135">
        <v>28</v>
      </c>
      <c r="O40" s="135">
        <v>28</v>
      </c>
      <c r="P40" s="135">
        <v>28</v>
      </c>
      <c r="Q40">
        <v>9.0299999999999994</v>
      </c>
      <c r="R40">
        <v>85.65</v>
      </c>
      <c r="S40">
        <v>6.51</v>
      </c>
      <c r="T40">
        <v>5.0599999999999996</v>
      </c>
      <c r="U40">
        <v>1.69</v>
      </c>
      <c r="V40">
        <v>1.68</v>
      </c>
      <c r="W40">
        <v>158.13999999999999</v>
      </c>
      <c r="X40">
        <v>31.63</v>
      </c>
      <c r="Y40">
        <v>47.56</v>
      </c>
      <c r="Z40">
        <v>32.24</v>
      </c>
      <c r="AA40">
        <v>93.34</v>
      </c>
      <c r="AB40">
        <v>46.66</v>
      </c>
      <c r="AC40">
        <v>1.34</v>
      </c>
      <c r="AD40">
        <v>3.49</v>
      </c>
      <c r="AE40">
        <v>3.49</v>
      </c>
    </row>
    <row r="41" spans="1:31">
      <c r="A41" t="s">
        <v>83</v>
      </c>
      <c r="B41" s="75">
        <v>232.2</v>
      </c>
      <c r="C41" s="75">
        <v>80.5</v>
      </c>
      <c r="D41" s="135">
        <f t="shared" si="0"/>
        <v>84</v>
      </c>
      <c r="E41" s="75"/>
      <c r="F41" s="78">
        <v>10.7</v>
      </c>
      <c r="G41" s="78">
        <v>10.7</v>
      </c>
      <c r="H41" s="78">
        <v>10.97</v>
      </c>
      <c r="I41">
        <v>116.25</v>
      </c>
      <c r="J41">
        <v>272.11</v>
      </c>
      <c r="K41">
        <v>80.63</v>
      </c>
      <c r="L41">
        <v>9.65</v>
      </c>
      <c r="M41">
        <v>1.66</v>
      </c>
      <c r="N41" s="135">
        <v>28</v>
      </c>
      <c r="O41" s="135">
        <v>28</v>
      </c>
      <c r="P41" s="135">
        <v>28</v>
      </c>
      <c r="Q41">
        <v>9.0299999999999994</v>
      </c>
      <c r="R41">
        <v>91.55</v>
      </c>
      <c r="S41">
        <v>6.51</v>
      </c>
      <c r="T41">
        <v>5.42</v>
      </c>
      <c r="U41">
        <v>1.81</v>
      </c>
      <c r="V41">
        <v>1.8</v>
      </c>
      <c r="W41">
        <v>173.51</v>
      </c>
      <c r="X41">
        <v>34.700000000000003</v>
      </c>
      <c r="Y41">
        <v>51.57</v>
      </c>
      <c r="Z41">
        <v>34.51</v>
      </c>
      <c r="AA41">
        <v>93.34</v>
      </c>
      <c r="AB41">
        <v>46.66</v>
      </c>
      <c r="AC41">
        <v>1.33</v>
      </c>
      <c r="AD41">
        <v>3.5</v>
      </c>
      <c r="AE41">
        <v>3.5</v>
      </c>
    </row>
    <row r="42" spans="1:31">
      <c r="A42" t="s">
        <v>84</v>
      </c>
      <c r="B42" s="75">
        <v>232.2</v>
      </c>
      <c r="C42" s="75">
        <v>80.5</v>
      </c>
      <c r="D42" s="135">
        <f t="shared" si="0"/>
        <v>84</v>
      </c>
      <c r="E42" s="75"/>
      <c r="F42" s="78">
        <v>11.34</v>
      </c>
      <c r="G42" s="78">
        <v>11.34</v>
      </c>
      <c r="H42" s="78">
        <v>11.62</v>
      </c>
      <c r="I42">
        <v>116.25</v>
      </c>
      <c r="J42">
        <v>272.11</v>
      </c>
      <c r="K42">
        <v>80.63</v>
      </c>
      <c r="L42">
        <v>9.65</v>
      </c>
      <c r="M42">
        <v>1.61</v>
      </c>
      <c r="N42" s="135">
        <v>28</v>
      </c>
      <c r="O42" s="135">
        <v>28</v>
      </c>
      <c r="P42" s="135">
        <v>28</v>
      </c>
      <c r="Q42">
        <v>9.0299999999999994</v>
      </c>
      <c r="R42">
        <v>96.49</v>
      </c>
      <c r="S42">
        <v>6.51</v>
      </c>
      <c r="T42">
        <v>5.33</v>
      </c>
      <c r="U42">
        <v>1.78</v>
      </c>
      <c r="V42">
        <v>1.78</v>
      </c>
      <c r="W42">
        <v>184.62</v>
      </c>
      <c r="X42">
        <v>36.92</v>
      </c>
      <c r="Y42">
        <v>55.22</v>
      </c>
      <c r="Z42">
        <v>36.46</v>
      </c>
      <c r="AA42">
        <v>96.67</v>
      </c>
      <c r="AB42">
        <v>48.33</v>
      </c>
      <c r="AC42">
        <v>1.28</v>
      </c>
      <c r="AD42">
        <v>3.51</v>
      </c>
      <c r="AE42">
        <v>3.51</v>
      </c>
    </row>
    <row r="43" spans="1:31">
      <c r="A43" t="s">
        <v>85</v>
      </c>
      <c r="B43" s="75">
        <v>232.2</v>
      </c>
      <c r="C43" s="75">
        <v>80.5</v>
      </c>
      <c r="D43" s="135">
        <f t="shared" si="0"/>
        <v>84</v>
      </c>
      <c r="E43" s="75"/>
      <c r="F43" s="78">
        <v>12</v>
      </c>
      <c r="G43" s="78">
        <v>12</v>
      </c>
      <c r="H43" s="78">
        <v>12.29</v>
      </c>
      <c r="I43">
        <v>116.25</v>
      </c>
      <c r="J43">
        <v>272.11</v>
      </c>
      <c r="K43">
        <v>80.63</v>
      </c>
      <c r="L43">
        <v>9.81</v>
      </c>
      <c r="M43">
        <v>2.3199999999999998</v>
      </c>
      <c r="N43" s="135">
        <v>28</v>
      </c>
      <c r="O43" s="135">
        <v>28</v>
      </c>
      <c r="P43" s="135">
        <v>28</v>
      </c>
      <c r="Q43">
        <v>8.8699999999999992</v>
      </c>
      <c r="R43">
        <v>99.72</v>
      </c>
      <c r="S43">
        <v>6.51</v>
      </c>
      <c r="T43">
        <v>5.47</v>
      </c>
      <c r="U43">
        <v>1.82</v>
      </c>
      <c r="V43">
        <v>1.84</v>
      </c>
      <c r="W43">
        <v>196.04</v>
      </c>
      <c r="X43">
        <v>39.21</v>
      </c>
      <c r="Y43">
        <v>62.69</v>
      </c>
      <c r="Z43">
        <v>38.450000000000003</v>
      </c>
      <c r="AA43">
        <v>98.67</v>
      </c>
      <c r="AB43">
        <v>49.33</v>
      </c>
      <c r="AC43">
        <v>1.33</v>
      </c>
      <c r="AD43">
        <v>3.52</v>
      </c>
      <c r="AE43">
        <v>3.52</v>
      </c>
    </row>
    <row r="44" spans="1:31">
      <c r="A44" t="s">
        <v>86</v>
      </c>
      <c r="B44" s="75">
        <v>232.2</v>
      </c>
      <c r="C44" s="75">
        <v>80.5</v>
      </c>
      <c r="D44" s="135">
        <f t="shared" si="0"/>
        <v>84</v>
      </c>
      <c r="E44" s="75"/>
      <c r="F44" s="78">
        <v>12.6</v>
      </c>
      <c r="G44" s="78">
        <v>12.6</v>
      </c>
      <c r="H44" s="78">
        <v>12.92</v>
      </c>
      <c r="I44">
        <v>116.25</v>
      </c>
      <c r="J44">
        <v>272.11</v>
      </c>
      <c r="K44">
        <v>80.63</v>
      </c>
      <c r="L44">
        <v>9.81</v>
      </c>
      <c r="M44">
        <v>2.87</v>
      </c>
      <c r="N44" s="135">
        <v>28</v>
      </c>
      <c r="O44" s="135">
        <v>28</v>
      </c>
      <c r="P44" s="135">
        <v>28</v>
      </c>
      <c r="Q44">
        <v>8.8699999999999992</v>
      </c>
      <c r="R44">
        <v>101.63</v>
      </c>
      <c r="S44">
        <v>6.51</v>
      </c>
      <c r="T44">
        <v>5.45</v>
      </c>
      <c r="U44">
        <v>1.82</v>
      </c>
      <c r="V44">
        <v>1.81</v>
      </c>
      <c r="W44">
        <v>204.38</v>
      </c>
      <c r="X44">
        <v>40.869999999999997</v>
      </c>
      <c r="Y44">
        <v>68.66</v>
      </c>
      <c r="Z44">
        <v>40.22</v>
      </c>
      <c r="AA44">
        <v>98.67</v>
      </c>
      <c r="AB44">
        <v>49.33</v>
      </c>
      <c r="AC44">
        <v>1.3</v>
      </c>
      <c r="AD44">
        <v>3.53</v>
      </c>
      <c r="AE44">
        <v>3.53</v>
      </c>
    </row>
    <row r="45" spans="1:31">
      <c r="A45" t="s">
        <v>87</v>
      </c>
      <c r="B45" s="75">
        <v>232.2</v>
      </c>
      <c r="C45" s="75">
        <v>80.5</v>
      </c>
      <c r="D45" s="135">
        <f t="shared" si="0"/>
        <v>84</v>
      </c>
      <c r="E45" s="75"/>
      <c r="F45" s="78">
        <v>12.99</v>
      </c>
      <c r="G45" s="78">
        <v>12.99</v>
      </c>
      <c r="H45" s="78">
        <v>13.31</v>
      </c>
      <c r="I45">
        <v>116.25</v>
      </c>
      <c r="J45">
        <v>272.11</v>
      </c>
      <c r="K45">
        <v>80.63</v>
      </c>
      <c r="L45">
        <v>9.81</v>
      </c>
      <c r="M45">
        <v>3</v>
      </c>
      <c r="N45" s="135">
        <v>28</v>
      </c>
      <c r="O45" s="135">
        <v>28</v>
      </c>
      <c r="P45" s="135">
        <v>28</v>
      </c>
      <c r="Q45">
        <v>8.8699999999999992</v>
      </c>
      <c r="R45">
        <v>103.23</v>
      </c>
      <c r="S45">
        <v>6.51</v>
      </c>
      <c r="T45">
        <v>5.05</v>
      </c>
      <c r="U45">
        <v>1.68</v>
      </c>
      <c r="V45">
        <v>1.69</v>
      </c>
      <c r="W45">
        <v>216.88</v>
      </c>
      <c r="X45">
        <v>43.37</v>
      </c>
      <c r="Y45">
        <v>71.59</v>
      </c>
      <c r="Z45">
        <v>41.85</v>
      </c>
      <c r="AA45">
        <v>98.67</v>
      </c>
      <c r="AB45">
        <v>49.33</v>
      </c>
      <c r="AC45">
        <v>1.21</v>
      </c>
      <c r="AD45">
        <v>3.53</v>
      </c>
      <c r="AE45">
        <v>3.53</v>
      </c>
    </row>
    <row r="46" spans="1:31">
      <c r="A46" t="s">
        <v>88</v>
      </c>
      <c r="B46" s="75">
        <v>232.2</v>
      </c>
      <c r="C46" s="75">
        <v>80.5</v>
      </c>
      <c r="D46" s="135">
        <f t="shared" si="0"/>
        <v>84</v>
      </c>
      <c r="E46" s="75"/>
      <c r="F46" s="78">
        <v>13.37</v>
      </c>
      <c r="G46" s="78">
        <v>13.37</v>
      </c>
      <c r="H46" s="78">
        <v>13.71</v>
      </c>
      <c r="I46">
        <v>116.25</v>
      </c>
      <c r="J46">
        <v>272.11</v>
      </c>
      <c r="K46">
        <v>80.63</v>
      </c>
      <c r="L46">
        <v>9.81</v>
      </c>
      <c r="M46">
        <v>2.89</v>
      </c>
      <c r="N46" s="135">
        <v>28</v>
      </c>
      <c r="O46" s="135">
        <v>28</v>
      </c>
      <c r="P46" s="135">
        <v>28</v>
      </c>
      <c r="Q46">
        <v>8.8699999999999992</v>
      </c>
      <c r="R46">
        <v>103.91</v>
      </c>
      <c r="S46">
        <v>6.51</v>
      </c>
      <c r="T46">
        <v>5.49</v>
      </c>
      <c r="U46">
        <v>1.83</v>
      </c>
      <c r="V46">
        <v>1.82</v>
      </c>
      <c r="W46">
        <v>221.04</v>
      </c>
      <c r="X46">
        <v>44.21</v>
      </c>
      <c r="Y46">
        <v>76.53</v>
      </c>
      <c r="Z46">
        <v>43.31</v>
      </c>
      <c r="AA46">
        <v>98.67</v>
      </c>
      <c r="AB46">
        <v>49.33</v>
      </c>
      <c r="AC46">
        <v>1.41</v>
      </c>
      <c r="AD46">
        <v>3.53</v>
      </c>
      <c r="AE46">
        <v>3.53</v>
      </c>
    </row>
    <row r="47" spans="1:31">
      <c r="A47" t="s">
        <v>89</v>
      </c>
      <c r="B47" s="75">
        <v>232.2</v>
      </c>
      <c r="C47" s="75">
        <v>80.5</v>
      </c>
      <c r="D47" s="135">
        <f t="shared" si="0"/>
        <v>84</v>
      </c>
      <c r="E47" s="75"/>
      <c r="F47" s="78">
        <v>14.53</v>
      </c>
      <c r="G47" s="78">
        <v>14.53</v>
      </c>
      <c r="H47" s="78">
        <v>14.88</v>
      </c>
      <c r="I47">
        <v>116.25</v>
      </c>
      <c r="J47">
        <v>272.11</v>
      </c>
      <c r="K47">
        <v>80.63</v>
      </c>
      <c r="L47">
        <v>9.9700000000000006</v>
      </c>
      <c r="M47">
        <v>2.97</v>
      </c>
      <c r="N47" s="135">
        <v>28</v>
      </c>
      <c r="O47" s="135">
        <v>28</v>
      </c>
      <c r="P47" s="135">
        <v>28</v>
      </c>
      <c r="Q47">
        <v>9.34</v>
      </c>
      <c r="R47">
        <v>103.72</v>
      </c>
      <c r="S47">
        <v>6.51</v>
      </c>
      <c r="T47">
        <v>5.0199999999999996</v>
      </c>
      <c r="U47">
        <v>1.67</v>
      </c>
      <c r="V47">
        <v>1.68</v>
      </c>
      <c r="W47">
        <v>221.04</v>
      </c>
      <c r="X47">
        <v>44.21</v>
      </c>
      <c r="Y47">
        <v>78.66</v>
      </c>
      <c r="Z47">
        <v>44.46</v>
      </c>
      <c r="AA47">
        <v>98.67</v>
      </c>
      <c r="AB47">
        <v>49.33</v>
      </c>
      <c r="AC47">
        <v>1.24</v>
      </c>
      <c r="AD47">
        <v>3.53</v>
      </c>
      <c r="AE47">
        <v>3.53</v>
      </c>
    </row>
    <row r="48" spans="1:31">
      <c r="A48" t="s">
        <v>90</v>
      </c>
      <c r="B48" s="75">
        <v>232.2</v>
      </c>
      <c r="C48" s="75">
        <v>80.5</v>
      </c>
      <c r="D48" s="135">
        <f t="shared" si="0"/>
        <v>84</v>
      </c>
      <c r="E48" s="75"/>
      <c r="F48" s="78">
        <v>14.84</v>
      </c>
      <c r="G48" s="78">
        <v>14.84</v>
      </c>
      <c r="H48" s="78">
        <v>15.21</v>
      </c>
      <c r="I48">
        <v>116.25</v>
      </c>
      <c r="J48">
        <v>272.11</v>
      </c>
      <c r="K48">
        <v>80.63</v>
      </c>
      <c r="L48">
        <v>9.9700000000000006</v>
      </c>
      <c r="M48">
        <v>3</v>
      </c>
      <c r="N48" s="135">
        <v>28</v>
      </c>
      <c r="O48" s="135">
        <v>28</v>
      </c>
      <c r="P48" s="135">
        <v>28</v>
      </c>
      <c r="Q48">
        <v>9.34</v>
      </c>
      <c r="R48">
        <v>103.31</v>
      </c>
      <c r="S48">
        <v>6.51</v>
      </c>
      <c r="T48">
        <v>5.43</v>
      </c>
      <c r="U48">
        <v>1.81</v>
      </c>
      <c r="V48">
        <v>1.82</v>
      </c>
      <c r="W48">
        <v>221.04</v>
      </c>
      <c r="X48">
        <v>44.21</v>
      </c>
      <c r="Y48">
        <v>79.98</v>
      </c>
      <c r="Z48">
        <v>45.04</v>
      </c>
      <c r="AA48">
        <v>98.67</v>
      </c>
      <c r="AB48">
        <v>49.33</v>
      </c>
      <c r="AC48">
        <v>1.33</v>
      </c>
      <c r="AD48">
        <v>3.54</v>
      </c>
      <c r="AE48">
        <v>3.54</v>
      </c>
    </row>
    <row r="49" spans="1:31">
      <c r="A49" t="s">
        <v>91</v>
      </c>
      <c r="B49" s="75">
        <v>232.2</v>
      </c>
      <c r="C49" s="75">
        <v>80.5</v>
      </c>
      <c r="D49" s="135">
        <f t="shared" si="0"/>
        <v>84</v>
      </c>
      <c r="E49" s="75"/>
      <c r="F49" s="78">
        <v>15.32</v>
      </c>
      <c r="G49" s="78">
        <v>15.32</v>
      </c>
      <c r="H49" s="78">
        <v>15.7</v>
      </c>
      <c r="I49">
        <v>116.25</v>
      </c>
      <c r="J49">
        <v>272.11</v>
      </c>
      <c r="K49">
        <v>80.63</v>
      </c>
      <c r="L49">
        <v>9.9700000000000006</v>
      </c>
      <c r="M49">
        <v>2.94</v>
      </c>
      <c r="N49" s="135">
        <v>28</v>
      </c>
      <c r="O49" s="135">
        <v>28</v>
      </c>
      <c r="P49" s="135">
        <v>28</v>
      </c>
      <c r="Q49">
        <v>9.34</v>
      </c>
      <c r="R49">
        <v>103.33</v>
      </c>
      <c r="S49">
        <v>6.51</v>
      </c>
      <c r="T49">
        <v>5.03</v>
      </c>
      <c r="U49">
        <v>1.68</v>
      </c>
      <c r="V49">
        <v>1.66</v>
      </c>
      <c r="W49">
        <v>221.04</v>
      </c>
      <c r="X49">
        <v>44.21</v>
      </c>
      <c r="Y49">
        <v>80.489999999999995</v>
      </c>
      <c r="Z49">
        <v>46.64</v>
      </c>
      <c r="AA49">
        <v>98.67</v>
      </c>
      <c r="AB49">
        <v>49.33</v>
      </c>
      <c r="AC49">
        <v>1.33</v>
      </c>
      <c r="AD49">
        <v>3.54</v>
      </c>
      <c r="AE49">
        <v>3.54</v>
      </c>
    </row>
    <row r="50" spans="1:31">
      <c r="A50" t="s">
        <v>92</v>
      </c>
      <c r="B50" s="75">
        <v>232.2</v>
      </c>
      <c r="C50" s="75">
        <v>80.5</v>
      </c>
      <c r="D50" s="135">
        <f t="shared" si="0"/>
        <v>84</v>
      </c>
      <c r="E50" s="75"/>
      <c r="F50" s="78">
        <v>15.48</v>
      </c>
      <c r="G50" s="78">
        <v>15.48</v>
      </c>
      <c r="H50" s="78">
        <v>15.86</v>
      </c>
      <c r="I50">
        <v>116.25</v>
      </c>
      <c r="J50">
        <v>272.11</v>
      </c>
      <c r="K50">
        <v>80.63</v>
      </c>
      <c r="L50">
        <v>9.9700000000000006</v>
      </c>
      <c r="M50">
        <v>2.87</v>
      </c>
      <c r="N50" s="135">
        <v>28</v>
      </c>
      <c r="O50" s="135">
        <v>28</v>
      </c>
      <c r="P50" s="135">
        <v>28</v>
      </c>
      <c r="Q50">
        <v>9.34</v>
      </c>
      <c r="R50">
        <v>104.33</v>
      </c>
      <c r="S50">
        <v>6.51</v>
      </c>
      <c r="T50">
        <v>5.16</v>
      </c>
      <c r="U50">
        <v>1.72</v>
      </c>
      <c r="V50">
        <v>1.73</v>
      </c>
      <c r="W50">
        <v>221.04</v>
      </c>
      <c r="X50">
        <v>44.21</v>
      </c>
      <c r="Y50">
        <v>80.72</v>
      </c>
      <c r="Z50">
        <v>46.3</v>
      </c>
      <c r="AA50">
        <v>98.67</v>
      </c>
      <c r="AB50">
        <v>49.33</v>
      </c>
      <c r="AC50">
        <v>1.34</v>
      </c>
      <c r="AD50">
        <v>3.59</v>
      </c>
      <c r="AE50">
        <v>3.59</v>
      </c>
    </row>
    <row r="51" spans="1:31">
      <c r="A51" t="s">
        <v>93</v>
      </c>
      <c r="B51" s="75">
        <v>232.2</v>
      </c>
      <c r="C51" s="75">
        <v>80.5</v>
      </c>
      <c r="D51" s="135">
        <f t="shared" si="0"/>
        <v>84</v>
      </c>
      <c r="E51" s="75"/>
      <c r="F51" s="78">
        <v>15.54</v>
      </c>
      <c r="G51" s="78">
        <v>15.54</v>
      </c>
      <c r="H51" s="78">
        <v>15.93</v>
      </c>
      <c r="I51">
        <v>116.25</v>
      </c>
      <c r="J51">
        <v>272.11</v>
      </c>
      <c r="K51">
        <v>80.63</v>
      </c>
      <c r="L51">
        <v>10.27</v>
      </c>
      <c r="M51">
        <v>2.85</v>
      </c>
      <c r="N51" s="135">
        <v>28</v>
      </c>
      <c r="O51" s="135">
        <v>28</v>
      </c>
      <c r="P51" s="135">
        <v>28</v>
      </c>
      <c r="Q51">
        <v>9.65</v>
      </c>
      <c r="R51">
        <v>101.36</v>
      </c>
      <c r="S51">
        <v>5.58</v>
      </c>
      <c r="T51">
        <v>5.0599999999999996</v>
      </c>
      <c r="U51">
        <v>1.69</v>
      </c>
      <c r="V51">
        <v>1.68</v>
      </c>
      <c r="W51">
        <v>221.04</v>
      </c>
      <c r="X51">
        <v>44.21</v>
      </c>
      <c r="Y51">
        <v>81.11</v>
      </c>
      <c r="Z51">
        <v>46.69</v>
      </c>
      <c r="AA51">
        <v>98.67</v>
      </c>
      <c r="AB51">
        <v>49.33</v>
      </c>
      <c r="AC51">
        <v>1.42</v>
      </c>
      <c r="AD51">
        <v>3.63</v>
      </c>
      <c r="AE51">
        <v>3.63</v>
      </c>
    </row>
    <row r="52" spans="1:31">
      <c r="A52" t="s">
        <v>94</v>
      </c>
      <c r="B52" s="75">
        <v>232.2</v>
      </c>
      <c r="C52" s="75">
        <v>80.5</v>
      </c>
      <c r="D52" s="135">
        <f t="shared" si="0"/>
        <v>84</v>
      </c>
      <c r="E52" s="75"/>
      <c r="F52" s="78">
        <v>15.59</v>
      </c>
      <c r="G52" s="78">
        <v>15.59</v>
      </c>
      <c r="H52" s="78">
        <v>15.98</v>
      </c>
      <c r="I52">
        <v>116.25</v>
      </c>
      <c r="J52">
        <v>272.11</v>
      </c>
      <c r="K52">
        <v>80.63</v>
      </c>
      <c r="L52">
        <v>10.27</v>
      </c>
      <c r="M52">
        <v>2.87</v>
      </c>
      <c r="N52" s="135">
        <v>28</v>
      </c>
      <c r="O52" s="135">
        <v>28</v>
      </c>
      <c r="P52" s="135">
        <v>28</v>
      </c>
      <c r="Q52">
        <v>9.65</v>
      </c>
      <c r="R52">
        <v>99.21</v>
      </c>
      <c r="S52">
        <v>5.58</v>
      </c>
      <c r="T52">
        <v>5.03</v>
      </c>
      <c r="U52">
        <v>1.68</v>
      </c>
      <c r="V52">
        <v>1.66</v>
      </c>
      <c r="W52">
        <v>221.04</v>
      </c>
      <c r="X52">
        <v>44.21</v>
      </c>
      <c r="Y52">
        <v>81.48</v>
      </c>
      <c r="Z52">
        <v>45.99</v>
      </c>
      <c r="AA52">
        <v>98.67</v>
      </c>
      <c r="AB52">
        <v>49.33</v>
      </c>
      <c r="AC52">
        <v>1.42</v>
      </c>
      <c r="AD52">
        <v>3.73</v>
      </c>
      <c r="AE52">
        <v>3.73</v>
      </c>
    </row>
    <row r="53" spans="1:31">
      <c r="A53" t="s">
        <v>95</v>
      </c>
      <c r="B53" s="75">
        <v>232.2</v>
      </c>
      <c r="C53" s="75">
        <v>80.5</v>
      </c>
      <c r="D53" s="135">
        <f t="shared" si="0"/>
        <v>84</v>
      </c>
      <c r="E53" s="75"/>
      <c r="F53" s="78">
        <v>15.62</v>
      </c>
      <c r="G53" s="78">
        <v>15.62</v>
      </c>
      <c r="H53" s="78">
        <v>16.010000000000002</v>
      </c>
      <c r="I53">
        <v>116.25</v>
      </c>
      <c r="J53">
        <v>272.11</v>
      </c>
      <c r="K53">
        <v>80.63</v>
      </c>
      <c r="L53">
        <v>10.27</v>
      </c>
      <c r="M53">
        <v>1.65</v>
      </c>
      <c r="N53" s="135">
        <v>28</v>
      </c>
      <c r="O53" s="135">
        <v>28</v>
      </c>
      <c r="P53" s="135">
        <v>28</v>
      </c>
      <c r="Q53">
        <v>9.65</v>
      </c>
      <c r="R53">
        <v>95.43</v>
      </c>
      <c r="S53">
        <v>5.58</v>
      </c>
      <c r="T53">
        <v>5.04</v>
      </c>
      <c r="U53">
        <v>1.68</v>
      </c>
      <c r="V53">
        <v>1.68</v>
      </c>
      <c r="W53">
        <v>221.04</v>
      </c>
      <c r="X53">
        <v>44.21</v>
      </c>
      <c r="Y53">
        <v>82.21</v>
      </c>
      <c r="Z53">
        <v>46.32</v>
      </c>
      <c r="AA53">
        <v>98.67</v>
      </c>
      <c r="AB53">
        <v>49.33</v>
      </c>
      <c r="AC53">
        <v>1.77</v>
      </c>
      <c r="AD53">
        <v>3.88</v>
      </c>
      <c r="AE53">
        <v>3.88</v>
      </c>
    </row>
    <row r="54" spans="1:31">
      <c r="A54" t="s">
        <v>96</v>
      </c>
      <c r="B54" s="75">
        <v>232.2</v>
      </c>
      <c r="C54" s="75">
        <v>80.5</v>
      </c>
      <c r="D54" s="135">
        <f t="shared" si="0"/>
        <v>84</v>
      </c>
      <c r="E54" s="75"/>
      <c r="F54" s="78">
        <v>15.54</v>
      </c>
      <c r="G54" s="78">
        <v>15.54</v>
      </c>
      <c r="H54" s="78">
        <v>15.93</v>
      </c>
      <c r="I54">
        <v>116.25</v>
      </c>
      <c r="J54">
        <v>272.11</v>
      </c>
      <c r="K54">
        <v>80.63</v>
      </c>
      <c r="L54">
        <v>10.27</v>
      </c>
      <c r="M54">
        <v>1.71</v>
      </c>
      <c r="N54" s="135">
        <v>28</v>
      </c>
      <c r="O54" s="135">
        <v>28</v>
      </c>
      <c r="P54" s="135">
        <v>28</v>
      </c>
      <c r="Q54">
        <v>9.65</v>
      </c>
      <c r="R54">
        <v>90.35</v>
      </c>
      <c r="S54">
        <v>5.58</v>
      </c>
      <c r="T54">
        <v>5.09</v>
      </c>
      <c r="U54">
        <v>1.7</v>
      </c>
      <c r="V54">
        <v>1.69</v>
      </c>
      <c r="W54">
        <v>221.04</v>
      </c>
      <c r="X54">
        <v>44.21</v>
      </c>
      <c r="Y54">
        <v>82.21</v>
      </c>
      <c r="Z54">
        <v>46.81</v>
      </c>
      <c r="AA54">
        <v>98.67</v>
      </c>
      <c r="AB54">
        <v>49.33</v>
      </c>
      <c r="AC54">
        <v>1.73</v>
      </c>
      <c r="AD54">
        <v>4.28</v>
      </c>
      <c r="AE54">
        <v>4.28</v>
      </c>
    </row>
    <row r="55" spans="1:31">
      <c r="A55" t="s">
        <v>97</v>
      </c>
      <c r="B55" s="75">
        <v>194.56</v>
      </c>
      <c r="C55" s="75">
        <v>63.54</v>
      </c>
      <c r="D55" s="135">
        <f t="shared" si="0"/>
        <v>88</v>
      </c>
      <c r="E55" s="75"/>
      <c r="F55" s="78">
        <v>15.43</v>
      </c>
      <c r="G55" s="78">
        <v>15.43</v>
      </c>
      <c r="H55" s="78">
        <v>15.82</v>
      </c>
      <c r="I55">
        <v>66.48</v>
      </c>
      <c r="J55">
        <v>272.11</v>
      </c>
      <c r="K55">
        <v>80.63</v>
      </c>
      <c r="L55">
        <v>9.65</v>
      </c>
      <c r="M55">
        <v>1.68</v>
      </c>
      <c r="N55" s="135">
        <v>29.33</v>
      </c>
      <c r="O55" s="135">
        <v>29.33</v>
      </c>
      <c r="P55" s="135">
        <v>29.34</v>
      </c>
      <c r="Q55">
        <v>10.27</v>
      </c>
      <c r="R55">
        <v>87.55</v>
      </c>
      <c r="S55">
        <v>6.33</v>
      </c>
      <c r="T55">
        <v>5.17</v>
      </c>
      <c r="U55">
        <v>1.72</v>
      </c>
      <c r="V55">
        <v>1.73</v>
      </c>
      <c r="W55">
        <v>221.04</v>
      </c>
      <c r="X55">
        <v>44.21</v>
      </c>
      <c r="Y55">
        <v>82.41</v>
      </c>
      <c r="Z55">
        <v>47.55</v>
      </c>
      <c r="AA55">
        <v>98.67</v>
      </c>
      <c r="AB55">
        <v>49.33</v>
      </c>
      <c r="AC55">
        <v>1.73</v>
      </c>
      <c r="AD55">
        <v>4.34</v>
      </c>
      <c r="AE55">
        <v>4.34</v>
      </c>
    </row>
    <row r="56" spans="1:31">
      <c r="A56" t="s">
        <v>98</v>
      </c>
      <c r="B56" s="75">
        <v>194.56</v>
      </c>
      <c r="C56" s="75">
        <v>63.54</v>
      </c>
      <c r="D56" s="135">
        <f t="shared" si="0"/>
        <v>88</v>
      </c>
      <c r="E56" s="75"/>
      <c r="F56" s="78">
        <v>15.23</v>
      </c>
      <c r="G56" s="78">
        <v>15.23</v>
      </c>
      <c r="H56" s="78">
        <v>15.6</v>
      </c>
      <c r="I56">
        <v>66.48</v>
      </c>
      <c r="J56">
        <v>272.11</v>
      </c>
      <c r="K56">
        <v>80.63</v>
      </c>
      <c r="L56">
        <v>9.65</v>
      </c>
      <c r="M56">
        <v>1.75</v>
      </c>
      <c r="N56" s="135">
        <v>29.33</v>
      </c>
      <c r="O56" s="135">
        <v>29.33</v>
      </c>
      <c r="P56" s="135">
        <v>29.34</v>
      </c>
      <c r="Q56">
        <v>10.27</v>
      </c>
      <c r="R56">
        <v>87.05</v>
      </c>
      <c r="S56">
        <v>6.33</v>
      </c>
      <c r="T56">
        <v>5.41</v>
      </c>
      <c r="U56">
        <v>1.8</v>
      </c>
      <c r="V56">
        <v>1.81</v>
      </c>
      <c r="W56">
        <v>221.04</v>
      </c>
      <c r="X56">
        <v>44.21</v>
      </c>
      <c r="Y56">
        <v>81.84</v>
      </c>
      <c r="Z56">
        <v>46.04</v>
      </c>
      <c r="AA56">
        <v>98.67</v>
      </c>
      <c r="AB56">
        <v>49.33</v>
      </c>
      <c r="AC56">
        <v>1.86</v>
      </c>
      <c r="AD56">
        <v>4.5199999999999996</v>
      </c>
      <c r="AE56">
        <v>4.5199999999999996</v>
      </c>
    </row>
    <row r="57" spans="1:31">
      <c r="A57" t="s">
        <v>99</v>
      </c>
      <c r="B57" s="75">
        <v>194.56</v>
      </c>
      <c r="C57" s="75">
        <v>63.54</v>
      </c>
      <c r="D57" s="135">
        <f t="shared" si="0"/>
        <v>88</v>
      </c>
      <c r="E57" s="75"/>
      <c r="F57" s="78">
        <v>15.06</v>
      </c>
      <c r="G57" s="78">
        <v>15.06</v>
      </c>
      <c r="H57" s="78">
        <v>15.44</v>
      </c>
      <c r="I57">
        <v>66.48</v>
      </c>
      <c r="J57">
        <v>272.11</v>
      </c>
      <c r="K57">
        <v>80.63</v>
      </c>
      <c r="L57">
        <v>9.65</v>
      </c>
      <c r="M57">
        <v>1.72</v>
      </c>
      <c r="N57" s="135">
        <v>29.33</v>
      </c>
      <c r="O57" s="135">
        <v>29.33</v>
      </c>
      <c r="P57" s="135">
        <v>29.34</v>
      </c>
      <c r="Q57">
        <v>10.27</v>
      </c>
      <c r="R57">
        <v>85.22</v>
      </c>
      <c r="S57">
        <v>6.33</v>
      </c>
      <c r="T57">
        <v>8.44</v>
      </c>
      <c r="U57">
        <v>2.82</v>
      </c>
      <c r="V57">
        <v>2.81</v>
      </c>
      <c r="W57">
        <v>221.04</v>
      </c>
      <c r="X57">
        <v>44.21</v>
      </c>
      <c r="Y57">
        <v>81.33</v>
      </c>
      <c r="Z57">
        <v>44.98</v>
      </c>
      <c r="AA57">
        <v>98.67</v>
      </c>
      <c r="AB57">
        <v>49.33</v>
      </c>
      <c r="AC57">
        <v>1.96</v>
      </c>
      <c r="AD57">
        <v>5.69</v>
      </c>
      <c r="AE57">
        <v>5.69</v>
      </c>
    </row>
    <row r="58" spans="1:31">
      <c r="A58" t="s">
        <v>100</v>
      </c>
      <c r="B58" s="75">
        <v>232.2</v>
      </c>
      <c r="C58" s="75">
        <v>80.5</v>
      </c>
      <c r="D58" s="135">
        <f t="shared" si="0"/>
        <v>88</v>
      </c>
      <c r="E58" s="75"/>
      <c r="F58" s="78">
        <v>14.98</v>
      </c>
      <c r="G58" s="78">
        <v>14.98</v>
      </c>
      <c r="H58" s="78">
        <v>15.35</v>
      </c>
      <c r="I58">
        <v>116.25</v>
      </c>
      <c r="J58">
        <v>272.11</v>
      </c>
      <c r="K58">
        <v>80.63</v>
      </c>
      <c r="L58">
        <v>9.65</v>
      </c>
      <c r="M58">
        <v>2.19</v>
      </c>
      <c r="N58" s="135">
        <v>29.33</v>
      </c>
      <c r="O58" s="135">
        <v>29.33</v>
      </c>
      <c r="P58" s="135">
        <v>29.34</v>
      </c>
      <c r="Q58">
        <v>10.27</v>
      </c>
      <c r="R58">
        <v>84.37</v>
      </c>
      <c r="S58">
        <v>6.33</v>
      </c>
      <c r="T58">
        <v>11.08</v>
      </c>
      <c r="U58">
        <v>3.69</v>
      </c>
      <c r="V58">
        <v>3.7</v>
      </c>
      <c r="W58">
        <v>221.04</v>
      </c>
      <c r="X58">
        <v>44.21</v>
      </c>
      <c r="Y58">
        <v>80.98</v>
      </c>
      <c r="Z58">
        <v>43.5</v>
      </c>
      <c r="AA58">
        <v>98.67</v>
      </c>
      <c r="AB58">
        <v>49.33</v>
      </c>
      <c r="AC58">
        <v>2.1</v>
      </c>
      <c r="AD58">
        <v>6.97</v>
      </c>
      <c r="AE58">
        <v>6.97</v>
      </c>
    </row>
    <row r="59" spans="1:31">
      <c r="A59" t="s">
        <v>101</v>
      </c>
      <c r="B59" s="75">
        <v>232.2</v>
      </c>
      <c r="C59" s="75">
        <v>80.5</v>
      </c>
      <c r="D59" s="135">
        <f t="shared" si="0"/>
        <v>88</v>
      </c>
      <c r="E59" s="75"/>
      <c r="F59" s="78">
        <v>14.34</v>
      </c>
      <c r="G59" s="78">
        <v>14.34</v>
      </c>
      <c r="H59" s="78">
        <v>14.7</v>
      </c>
      <c r="I59">
        <v>116.25</v>
      </c>
      <c r="J59">
        <v>272.11</v>
      </c>
      <c r="K59">
        <v>80.63</v>
      </c>
      <c r="L59">
        <v>10.55</v>
      </c>
      <c r="M59">
        <v>4.53</v>
      </c>
      <c r="N59" s="135">
        <v>29.33</v>
      </c>
      <c r="O59" s="135">
        <v>29.33</v>
      </c>
      <c r="P59" s="135">
        <v>29.34</v>
      </c>
      <c r="Q59">
        <v>10.89</v>
      </c>
      <c r="R59">
        <v>78.62</v>
      </c>
      <c r="S59">
        <v>6.7</v>
      </c>
      <c r="T59">
        <v>12.69</v>
      </c>
      <c r="U59">
        <v>4.2300000000000004</v>
      </c>
      <c r="V59">
        <v>4.24</v>
      </c>
      <c r="W59">
        <v>221.04</v>
      </c>
      <c r="X59">
        <v>44.21</v>
      </c>
      <c r="Y59">
        <v>80.14</v>
      </c>
      <c r="Z59">
        <v>41.84</v>
      </c>
      <c r="AA59">
        <v>98.67</v>
      </c>
      <c r="AB59">
        <v>49.33</v>
      </c>
      <c r="AC59">
        <v>2.12</v>
      </c>
      <c r="AD59">
        <v>6.83</v>
      </c>
      <c r="AE59">
        <v>6.83</v>
      </c>
    </row>
    <row r="60" spans="1:31">
      <c r="A60" t="s">
        <v>102</v>
      </c>
      <c r="B60" s="75">
        <v>232.2</v>
      </c>
      <c r="C60" s="75">
        <v>80.5</v>
      </c>
      <c r="D60" s="135">
        <f t="shared" si="0"/>
        <v>88</v>
      </c>
      <c r="E60" s="75"/>
      <c r="F60" s="78">
        <v>13.94</v>
      </c>
      <c r="G60" s="78">
        <v>13.94</v>
      </c>
      <c r="H60" s="78">
        <v>14.29</v>
      </c>
      <c r="I60">
        <v>116.25</v>
      </c>
      <c r="J60">
        <v>272.11</v>
      </c>
      <c r="K60">
        <v>80.63</v>
      </c>
      <c r="L60">
        <v>10.55</v>
      </c>
      <c r="M60">
        <v>6.91</v>
      </c>
      <c r="N60" s="135">
        <v>29.33</v>
      </c>
      <c r="O60" s="135">
        <v>29.33</v>
      </c>
      <c r="P60" s="135">
        <v>29.34</v>
      </c>
      <c r="Q60">
        <v>10.89</v>
      </c>
      <c r="R60">
        <v>71.44</v>
      </c>
      <c r="S60">
        <v>6.7</v>
      </c>
      <c r="T60">
        <v>12.88</v>
      </c>
      <c r="U60">
        <v>4.29</v>
      </c>
      <c r="V60">
        <v>4.3</v>
      </c>
      <c r="W60">
        <v>221.04</v>
      </c>
      <c r="X60">
        <v>44.21</v>
      </c>
      <c r="Y60">
        <v>79.38</v>
      </c>
      <c r="Z60">
        <v>40.32</v>
      </c>
      <c r="AA60">
        <v>98.67</v>
      </c>
      <c r="AB60">
        <v>49.33</v>
      </c>
      <c r="AC60">
        <v>2.15</v>
      </c>
      <c r="AD60">
        <v>7.12</v>
      </c>
      <c r="AE60">
        <v>7.12</v>
      </c>
    </row>
    <row r="61" spans="1:31">
      <c r="A61" t="s">
        <v>103</v>
      </c>
      <c r="B61" s="75">
        <v>232.2</v>
      </c>
      <c r="C61" s="75">
        <v>80.5</v>
      </c>
      <c r="D61" s="135">
        <f t="shared" si="0"/>
        <v>88</v>
      </c>
      <c r="E61" s="75"/>
      <c r="F61" s="78">
        <v>13.39</v>
      </c>
      <c r="G61" s="78">
        <v>13.39</v>
      </c>
      <c r="H61" s="78">
        <v>13.73</v>
      </c>
      <c r="I61">
        <v>116.25</v>
      </c>
      <c r="J61">
        <v>272.11</v>
      </c>
      <c r="K61">
        <v>80.63</v>
      </c>
      <c r="L61">
        <v>10.55</v>
      </c>
      <c r="M61">
        <v>8.0299999999999994</v>
      </c>
      <c r="N61" s="135">
        <v>29.33</v>
      </c>
      <c r="O61" s="135">
        <v>29.33</v>
      </c>
      <c r="P61" s="135">
        <v>29.34</v>
      </c>
      <c r="Q61">
        <v>10.89</v>
      </c>
      <c r="R61">
        <v>65.78</v>
      </c>
      <c r="S61">
        <v>6.7</v>
      </c>
      <c r="T61">
        <v>12.83</v>
      </c>
      <c r="U61">
        <v>4.28</v>
      </c>
      <c r="V61">
        <v>4.26</v>
      </c>
      <c r="W61">
        <v>221.04</v>
      </c>
      <c r="X61">
        <v>44.21</v>
      </c>
      <c r="Y61">
        <v>78.2</v>
      </c>
      <c r="Z61">
        <v>39.299999999999997</v>
      </c>
      <c r="AA61">
        <v>98.67</v>
      </c>
      <c r="AB61">
        <v>49.33</v>
      </c>
      <c r="AC61">
        <v>2.16</v>
      </c>
      <c r="AD61">
        <v>7.51</v>
      </c>
      <c r="AE61">
        <v>7.51</v>
      </c>
    </row>
    <row r="62" spans="1:31">
      <c r="A62" t="s">
        <v>104</v>
      </c>
      <c r="B62" s="75">
        <v>232.2</v>
      </c>
      <c r="C62" s="75">
        <v>80.5</v>
      </c>
      <c r="D62" s="135">
        <f t="shared" si="0"/>
        <v>88</v>
      </c>
      <c r="E62" s="75"/>
      <c r="F62" s="78">
        <v>12.93</v>
      </c>
      <c r="G62" s="78">
        <v>12.93</v>
      </c>
      <c r="H62" s="78">
        <v>13.25</v>
      </c>
      <c r="I62">
        <v>116.25</v>
      </c>
      <c r="J62">
        <v>272.11</v>
      </c>
      <c r="K62">
        <v>80.63</v>
      </c>
      <c r="L62">
        <v>10.55</v>
      </c>
      <c r="M62">
        <v>3.93</v>
      </c>
      <c r="N62" s="135">
        <v>29.33</v>
      </c>
      <c r="O62" s="135">
        <v>29.33</v>
      </c>
      <c r="P62" s="135">
        <v>29.34</v>
      </c>
      <c r="Q62">
        <v>10.89</v>
      </c>
      <c r="R62">
        <v>61.8</v>
      </c>
      <c r="S62">
        <v>6.7</v>
      </c>
      <c r="T62">
        <v>12.89</v>
      </c>
      <c r="U62">
        <v>4.3</v>
      </c>
      <c r="V62">
        <v>4.28</v>
      </c>
      <c r="W62">
        <v>221.04</v>
      </c>
      <c r="X62">
        <v>44.21</v>
      </c>
      <c r="Y62">
        <v>75.849999999999994</v>
      </c>
      <c r="Z62">
        <v>38.090000000000003</v>
      </c>
      <c r="AA62">
        <v>97.1</v>
      </c>
      <c r="AB62">
        <v>48.54</v>
      </c>
      <c r="AC62">
        <v>2.17</v>
      </c>
      <c r="AD62">
        <v>7.91</v>
      </c>
      <c r="AE62">
        <v>7.91</v>
      </c>
    </row>
    <row r="63" spans="1:31">
      <c r="A63" t="s">
        <v>105</v>
      </c>
      <c r="B63" s="75">
        <v>232.2</v>
      </c>
      <c r="C63" s="75">
        <v>80.5</v>
      </c>
      <c r="D63" s="135">
        <f t="shared" si="0"/>
        <v>88</v>
      </c>
      <c r="E63" s="75"/>
      <c r="F63" s="78">
        <v>12.42</v>
      </c>
      <c r="G63" s="78">
        <v>12.42</v>
      </c>
      <c r="H63" s="78">
        <v>12.73</v>
      </c>
      <c r="I63">
        <v>116.25</v>
      </c>
      <c r="J63">
        <v>272.11</v>
      </c>
      <c r="K63">
        <v>80.63</v>
      </c>
      <c r="L63">
        <v>10.55</v>
      </c>
      <c r="M63">
        <v>3.78</v>
      </c>
      <c r="N63" s="135">
        <v>29.33</v>
      </c>
      <c r="O63" s="135">
        <v>29.33</v>
      </c>
      <c r="P63" s="135">
        <v>29.34</v>
      </c>
      <c r="Q63">
        <v>10.89</v>
      </c>
      <c r="R63">
        <v>52.85</v>
      </c>
      <c r="S63">
        <v>7.07</v>
      </c>
      <c r="T63">
        <v>12.72</v>
      </c>
      <c r="U63">
        <v>4.24</v>
      </c>
      <c r="V63">
        <v>4.2300000000000004</v>
      </c>
      <c r="W63">
        <v>221.04</v>
      </c>
      <c r="X63">
        <v>44.21</v>
      </c>
      <c r="Y63">
        <v>70.98</v>
      </c>
      <c r="Z63">
        <v>40.299999999999997</v>
      </c>
      <c r="AA63">
        <v>96.56</v>
      </c>
      <c r="AB63">
        <v>48.28</v>
      </c>
      <c r="AC63">
        <v>2.2999999999999998</v>
      </c>
      <c r="AD63">
        <v>8.23</v>
      </c>
      <c r="AE63">
        <v>8.23</v>
      </c>
    </row>
    <row r="64" spans="1:31">
      <c r="A64" t="s">
        <v>106</v>
      </c>
      <c r="B64" s="75">
        <v>232.2</v>
      </c>
      <c r="C64" s="75">
        <v>80.5</v>
      </c>
      <c r="D64" s="135">
        <f t="shared" si="0"/>
        <v>88</v>
      </c>
      <c r="E64" s="75"/>
      <c r="F64" s="78">
        <v>11.78</v>
      </c>
      <c r="G64" s="78">
        <v>11.78</v>
      </c>
      <c r="H64" s="78">
        <v>12.08</v>
      </c>
      <c r="I64">
        <v>116.25</v>
      </c>
      <c r="J64">
        <v>272.11</v>
      </c>
      <c r="K64">
        <v>80.63</v>
      </c>
      <c r="L64">
        <v>10.55</v>
      </c>
      <c r="M64">
        <v>3.47</v>
      </c>
      <c r="N64" s="135">
        <v>29.33</v>
      </c>
      <c r="O64" s="135">
        <v>29.33</v>
      </c>
      <c r="P64" s="135">
        <v>29.34</v>
      </c>
      <c r="Q64">
        <v>10.89</v>
      </c>
      <c r="R64">
        <v>51.14</v>
      </c>
      <c r="S64">
        <v>7.07</v>
      </c>
      <c r="T64">
        <v>12.82</v>
      </c>
      <c r="U64">
        <v>4.2699999999999996</v>
      </c>
      <c r="V64">
        <v>4.28</v>
      </c>
      <c r="W64">
        <v>216.88</v>
      </c>
      <c r="X64">
        <v>43.37</v>
      </c>
      <c r="Y64">
        <v>67.09</v>
      </c>
      <c r="Z64">
        <v>37.65</v>
      </c>
      <c r="AA64">
        <v>95.71</v>
      </c>
      <c r="AB64">
        <v>47.85</v>
      </c>
      <c r="AC64">
        <v>2.42</v>
      </c>
      <c r="AD64">
        <v>8.3800000000000008</v>
      </c>
      <c r="AE64">
        <v>8.3800000000000008</v>
      </c>
    </row>
    <row r="65" spans="1:31">
      <c r="A65" t="s">
        <v>107</v>
      </c>
      <c r="B65" s="75">
        <v>232.2</v>
      </c>
      <c r="C65" s="75">
        <v>80.5</v>
      </c>
      <c r="D65" s="135">
        <f t="shared" si="0"/>
        <v>88</v>
      </c>
      <c r="E65" s="75"/>
      <c r="F65" s="78">
        <v>11.22</v>
      </c>
      <c r="G65" s="78">
        <v>11.22</v>
      </c>
      <c r="H65" s="78">
        <v>11.5</v>
      </c>
      <c r="I65">
        <v>116.25</v>
      </c>
      <c r="J65">
        <v>272.11</v>
      </c>
      <c r="K65">
        <v>80.63</v>
      </c>
      <c r="L65">
        <v>10.55</v>
      </c>
      <c r="M65">
        <v>3.27</v>
      </c>
      <c r="N65" s="135">
        <v>29.33</v>
      </c>
      <c r="O65" s="135">
        <v>29.33</v>
      </c>
      <c r="P65" s="135">
        <v>29.34</v>
      </c>
      <c r="Q65">
        <v>10.89</v>
      </c>
      <c r="R65">
        <v>48.63</v>
      </c>
      <c r="S65">
        <v>7.07</v>
      </c>
      <c r="T65">
        <v>12.85</v>
      </c>
      <c r="U65">
        <v>4.28</v>
      </c>
      <c r="V65">
        <v>4.28</v>
      </c>
      <c r="W65">
        <v>212.71</v>
      </c>
      <c r="X65">
        <v>42.54</v>
      </c>
      <c r="Y65">
        <v>63.23</v>
      </c>
      <c r="Z65">
        <v>34.869999999999997</v>
      </c>
      <c r="AA65">
        <v>93.89</v>
      </c>
      <c r="AB65">
        <v>46.94</v>
      </c>
      <c r="AC65">
        <v>2.4900000000000002</v>
      </c>
      <c r="AD65">
        <v>8.4700000000000006</v>
      </c>
      <c r="AE65">
        <v>8.4700000000000006</v>
      </c>
    </row>
    <row r="66" spans="1:31">
      <c r="A66" t="s">
        <v>108</v>
      </c>
      <c r="B66" s="75">
        <v>232.2</v>
      </c>
      <c r="C66" s="75">
        <v>80.5</v>
      </c>
      <c r="D66" s="135">
        <f t="shared" si="0"/>
        <v>88</v>
      </c>
      <c r="E66" s="75"/>
      <c r="F66" s="78">
        <v>10.44</v>
      </c>
      <c r="G66" s="78">
        <v>10.44</v>
      </c>
      <c r="H66" s="78">
        <v>10.7</v>
      </c>
      <c r="I66">
        <v>116.25</v>
      </c>
      <c r="J66">
        <v>272.11</v>
      </c>
      <c r="K66">
        <v>80.63</v>
      </c>
      <c r="L66">
        <v>10.55</v>
      </c>
      <c r="M66">
        <v>3.13</v>
      </c>
      <c r="N66" s="135">
        <v>29.33</v>
      </c>
      <c r="O66" s="135">
        <v>29.33</v>
      </c>
      <c r="P66" s="135">
        <v>29.34</v>
      </c>
      <c r="Q66">
        <v>10.89</v>
      </c>
      <c r="R66">
        <v>45.07</v>
      </c>
      <c r="S66">
        <v>7.07</v>
      </c>
      <c r="T66">
        <v>12.53</v>
      </c>
      <c r="U66">
        <v>4.18</v>
      </c>
      <c r="V66">
        <v>4.18</v>
      </c>
      <c r="W66">
        <v>196.09</v>
      </c>
      <c r="X66">
        <v>39.22</v>
      </c>
      <c r="Y66">
        <v>58.93</v>
      </c>
      <c r="Z66">
        <v>31.99</v>
      </c>
      <c r="AA66">
        <v>91.66</v>
      </c>
      <c r="AB66">
        <v>45.82</v>
      </c>
      <c r="AC66">
        <v>2.85</v>
      </c>
      <c r="AD66">
        <v>8.65</v>
      </c>
      <c r="AE66">
        <v>8.65</v>
      </c>
    </row>
    <row r="67" spans="1:31">
      <c r="A67" t="s">
        <v>109</v>
      </c>
      <c r="B67" s="75">
        <v>232.2</v>
      </c>
      <c r="C67" s="75">
        <v>80.5</v>
      </c>
      <c r="D67" s="135">
        <f t="shared" si="0"/>
        <v>88</v>
      </c>
      <c r="E67" s="75"/>
      <c r="F67" s="78">
        <v>9.75</v>
      </c>
      <c r="G67" s="78">
        <v>9.75</v>
      </c>
      <c r="H67" s="78">
        <v>10</v>
      </c>
      <c r="I67">
        <v>116.25</v>
      </c>
      <c r="J67">
        <v>272.11</v>
      </c>
      <c r="K67">
        <v>80.63</v>
      </c>
      <c r="L67">
        <v>10.55</v>
      </c>
      <c r="M67">
        <v>3.15</v>
      </c>
      <c r="N67" s="135">
        <v>29.33</v>
      </c>
      <c r="O67" s="135">
        <v>29.33</v>
      </c>
      <c r="P67" s="135">
        <v>29.34</v>
      </c>
      <c r="Q67">
        <v>10.89</v>
      </c>
      <c r="R67">
        <v>40.72</v>
      </c>
      <c r="S67">
        <v>7.44</v>
      </c>
      <c r="T67">
        <v>10.53</v>
      </c>
      <c r="U67">
        <v>3.51</v>
      </c>
      <c r="V67">
        <v>3.51</v>
      </c>
      <c r="W67">
        <v>180.68</v>
      </c>
      <c r="X67">
        <v>36.130000000000003</v>
      </c>
      <c r="Y67">
        <v>54.97</v>
      </c>
      <c r="Z67">
        <v>28.86</v>
      </c>
      <c r="AA67">
        <v>88.58</v>
      </c>
      <c r="AB67">
        <v>44.28</v>
      </c>
      <c r="AC67">
        <v>3.02</v>
      </c>
      <c r="AD67">
        <v>8.84</v>
      </c>
      <c r="AE67">
        <v>8.84</v>
      </c>
    </row>
    <row r="68" spans="1:31">
      <c r="A68" t="s">
        <v>110</v>
      </c>
      <c r="B68" s="75">
        <v>232.2</v>
      </c>
      <c r="C68" s="75">
        <v>80.5</v>
      </c>
      <c r="D68" s="135">
        <f t="shared" ref="D68:D98" si="1">N68+O68+P68</f>
        <v>88</v>
      </c>
      <c r="E68" s="75"/>
      <c r="F68" s="78">
        <v>8.85</v>
      </c>
      <c r="G68" s="78">
        <v>8.85</v>
      </c>
      <c r="H68" s="78">
        <v>9.07</v>
      </c>
      <c r="I68">
        <v>116.25</v>
      </c>
      <c r="J68">
        <v>272.11</v>
      </c>
      <c r="K68">
        <v>80.63</v>
      </c>
      <c r="L68">
        <v>10.55</v>
      </c>
      <c r="M68">
        <v>2.93</v>
      </c>
      <c r="N68" s="135">
        <v>29.33</v>
      </c>
      <c r="O68" s="135">
        <v>29.33</v>
      </c>
      <c r="P68" s="135">
        <v>29.34</v>
      </c>
      <c r="Q68">
        <v>10.89</v>
      </c>
      <c r="R68">
        <v>35.57</v>
      </c>
      <c r="S68">
        <v>7.44</v>
      </c>
      <c r="T68">
        <v>10.27</v>
      </c>
      <c r="U68">
        <v>3.42</v>
      </c>
      <c r="V68">
        <v>3.44</v>
      </c>
      <c r="W68">
        <v>163.46</v>
      </c>
      <c r="X68">
        <v>32.69</v>
      </c>
      <c r="Y68">
        <v>51.32</v>
      </c>
      <c r="Z68">
        <v>25.55</v>
      </c>
      <c r="AA68">
        <v>85.5</v>
      </c>
      <c r="AB68">
        <v>42.74</v>
      </c>
      <c r="AC68">
        <v>2.89</v>
      </c>
      <c r="AD68">
        <v>9.14</v>
      </c>
      <c r="AE68">
        <v>9.14</v>
      </c>
    </row>
    <row r="69" spans="1:31">
      <c r="A69" t="s">
        <v>111</v>
      </c>
      <c r="B69" s="75">
        <v>232.2</v>
      </c>
      <c r="C69" s="75">
        <v>80.5</v>
      </c>
      <c r="D69" s="135">
        <f t="shared" si="1"/>
        <v>88</v>
      </c>
      <c r="E69" s="75"/>
      <c r="F69" s="78">
        <v>7.95</v>
      </c>
      <c r="G69" s="78">
        <v>7.95</v>
      </c>
      <c r="H69" s="78">
        <v>8.15</v>
      </c>
      <c r="I69">
        <v>116.25</v>
      </c>
      <c r="J69">
        <v>272.11</v>
      </c>
      <c r="K69">
        <v>80.63</v>
      </c>
      <c r="L69">
        <v>10.55</v>
      </c>
      <c r="M69">
        <v>2.67</v>
      </c>
      <c r="N69" s="135">
        <v>29.33</v>
      </c>
      <c r="O69" s="135">
        <v>29.33</v>
      </c>
      <c r="P69" s="135">
        <v>29.34</v>
      </c>
      <c r="Q69">
        <v>10.89</v>
      </c>
      <c r="R69">
        <v>31.13</v>
      </c>
      <c r="S69">
        <v>7.44</v>
      </c>
      <c r="T69">
        <v>7.82</v>
      </c>
      <c r="U69">
        <v>2.61</v>
      </c>
      <c r="V69">
        <v>2.59</v>
      </c>
      <c r="W69">
        <v>121.86</v>
      </c>
      <c r="X69">
        <v>24.37</v>
      </c>
      <c r="Y69">
        <v>45.81</v>
      </c>
      <c r="Z69">
        <v>23.54</v>
      </c>
      <c r="AA69">
        <v>78.45</v>
      </c>
      <c r="AB69">
        <v>39.22</v>
      </c>
      <c r="AC69">
        <v>3</v>
      </c>
      <c r="AD69">
        <v>9.0299999999999994</v>
      </c>
      <c r="AE69">
        <v>9.0299999999999994</v>
      </c>
    </row>
    <row r="70" spans="1:31">
      <c r="A70" t="s">
        <v>112</v>
      </c>
      <c r="B70" s="75">
        <v>232.2</v>
      </c>
      <c r="C70" s="75">
        <v>80.5</v>
      </c>
      <c r="D70" s="135">
        <f t="shared" si="1"/>
        <v>88</v>
      </c>
      <c r="E70" s="75"/>
      <c r="F70" s="78">
        <v>7.01</v>
      </c>
      <c r="G70" s="78">
        <v>7.01</v>
      </c>
      <c r="H70" s="78">
        <v>7.19</v>
      </c>
      <c r="I70">
        <v>116.25</v>
      </c>
      <c r="J70">
        <v>272.11</v>
      </c>
      <c r="K70">
        <v>80.63</v>
      </c>
      <c r="L70">
        <v>10.55</v>
      </c>
      <c r="M70">
        <v>2.78</v>
      </c>
      <c r="N70" s="135">
        <v>29.33</v>
      </c>
      <c r="O70" s="135">
        <v>29.33</v>
      </c>
      <c r="P70" s="135">
        <v>29.34</v>
      </c>
      <c r="Q70">
        <v>10.89</v>
      </c>
      <c r="R70">
        <v>25.55</v>
      </c>
      <c r="S70">
        <v>7.44</v>
      </c>
      <c r="T70">
        <v>8.27</v>
      </c>
      <c r="U70">
        <v>2.76</v>
      </c>
      <c r="V70">
        <v>2.75</v>
      </c>
      <c r="W70">
        <v>104.92</v>
      </c>
      <c r="X70">
        <v>20.98</v>
      </c>
      <c r="Y70">
        <v>39.659999999999997</v>
      </c>
      <c r="Z70">
        <v>20.329999999999998</v>
      </c>
      <c r="AA70">
        <v>68.849999999999994</v>
      </c>
      <c r="AB70">
        <v>34.42</v>
      </c>
      <c r="AC70">
        <v>3.47</v>
      </c>
      <c r="AD70">
        <v>8.74</v>
      </c>
      <c r="AE70">
        <v>8.74</v>
      </c>
    </row>
    <row r="71" spans="1:31">
      <c r="A71" t="s">
        <v>113</v>
      </c>
      <c r="B71" s="75">
        <v>232.2</v>
      </c>
      <c r="C71" s="75">
        <v>80.5</v>
      </c>
      <c r="D71" s="135">
        <f t="shared" si="1"/>
        <v>88</v>
      </c>
      <c r="E71" s="75"/>
      <c r="F71" s="78">
        <v>6.14</v>
      </c>
      <c r="G71" s="78">
        <v>6.14</v>
      </c>
      <c r="H71" s="78">
        <v>6.29</v>
      </c>
      <c r="I71">
        <v>111.12</v>
      </c>
      <c r="J71">
        <v>272.11</v>
      </c>
      <c r="K71">
        <v>80.63</v>
      </c>
      <c r="L71">
        <v>10.55</v>
      </c>
      <c r="M71">
        <v>6.49</v>
      </c>
      <c r="N71" s="135">
        <v>30</v>
      </c>
      <c r="O71" s="135">
        <v>28.01</v>
      </c>
      <c r="P71" s="135">
        <v>29.99</v>
      </c>
      <c r="Q71">
        <v>10.89</v>
      </c>
      <c r="R71">
        <v>19.96</v>
      </c>
      <c r="S71">
        <v>8</v>
      </c>
      <c r="T71">
        <v>9.02</v>
      </c>
      <c r="U71">
        <v>3.01</v>
      </c>
      <c r="V71">
        <v>3.01</v>
      </c>
      <c r="W71">
        <v>80.81</v>
      </c>
      <c r="X71">
        <v>16.16</v>
      </c>
      <c r="Y71">
        <v>33.26</v>
      </c>
      <c r="Z71">
        <v>17.22</v>
      </c>
      <c r="AA71">
        <v>58.54</v>
      </c>
      <c r="AB71">
        <v>29.26</v>
      </c>
      <c r="AC71">
        <v>2.84</v>
      </c>
      <c r="AD71">
        <v>8.74</v>
      </c>
      <c r="AE71">
        <v>8.74</v>
      </c>
    </row>
    <row r="72" spans="1:31">
      <c r="A72" t="s">
        <v>114</v>
      </c>
      <c r="B72" s="75">
        <v>232.2</v>
      </c>
      <c r="C72" s="75">
        <v>80.5</v>
      </c>
      <c r="D72" s="135">
        <f t="shared" si="1"/>
        <v>81.56</v>
      </c>
      <c r="E72" s="75"/>
      <c r="F72" s="78">
        <v>5.09</v>
      </c>
      <c r="G72" s="78">
        <v>5.09</v>
      </c>
      <c r="H72" s="78">
        <v>5.21</v>
      </c>
      <c r="I72">
        <v>111.12</v>
      </c>
      <c r="J72">
        <v>272.11</v>
      </c>
      <c r="K72">
        <v>80.63</v>
      </c>
      <c r="L72">
        <v>10.55</v>
      </c>
      <c r="M72">
        <v>6.12</v>
      </c>
      <c r="N72" s="135">
        <v>27.55</v>
      </c>
      <c r="O72" s="135">
        <v>26.19</v>
      </c>
      <c r="P72" s="135">
        <v>27.82</v>
      </c>
      <c r="Q72">
        <v>10.89</v>
      </c>
      <c r="R72">
        <v>14.77</v>
      </c>
      <c r="S72">
        <v>8</v>
      </c>
      <c r="T72">
        <v>9.09</v>
      </c>
      <c r="U72">
        <v>3.03</v>
      </c>
      <c r="V72">
        <v>3.02</v>
      </c>
      <c r="W72">
        <v>64.66</v>
      </c>
      <c r="X72">
        <v>12.93</v>
      </c>
      <c r="Y72">
        <v>25.73</v>
      </c>
      <c r="Z72">
        <v>14.19</v>
      </c>
      <c r="AA72">
        <v>47.87</v>
      </c>
      <c r="AB72">
        <v>23.93</v>
      </c>
      <c r="AC72">
        <v>2.88</v>
      </c>
      <c r="AD72">
        <v>8.7200000000000006</v>
      </c>
      <c r="AE72">
        <v>8.7200000000000006</v>
      </c>
    </row>
    <row r="73" spans="1:31">
      <c r="A73" t="s">
        <v>115</v>
      </c>
      <c r="B73" s="75">
        <v>232.2</v>
      </c>
      <c r="C73" s="75">
        <v>80.5</v>
      </c>
      <c r="D73" s="135">
        <f t="shared" si="1"/>
        <v>52.51</v>
      </c>
      <c r="E73" s="75"/>
      <c r="F73" s="78">
        <v>4.09</v>
      </c>
      <c r="G73" s="78">
        <v>4.09</v>
      </c>
      <c r="H73" s="78">
        <v>4.18</v>
      </c>
      <c r="I73">
        <v>111.12</v>
      </c>
      <c r="J73">
        <v>272.11</v>
      </c>
      <c r="K73">
        <v>80.63</v>
      </c>
      <c r="L73">
        <v>10.55</v>
      </c>
      <c r="M73">
        <v>5.85</v>
      </c>
      <c r="N73" s="135">
        <v>17.22</v>
      </c>
      <c r="O73" s="135">
        <v>17.899999999999999</v>
      </c>
      <c r="P73" s="135">
        <v>17.39</v>
      </c>
      <c r="Q73">
        <v>10.89</v>
      </c>
      <c r="R73">
        <v>10.1</v>
      </c>
      <c r="S73">
        <v>8</v>
      </c>
      <c r="T73">
        <v>8.8800000000000008</v>
      </c>
      <c r="U73">
        <v>2.96</v>
      </c>
      <c r="V73">
        <v>2.95</v>
      </c>
      <c r="W73">
        <v>45.78</v>
      </c>
      <c r="X73">
        <v>9.16</v>
      </c>
      <c r="Y73">
        <v>20</v>
      </c>
      <c r="Z73">
        <v>11.15</v>
      </c>
      <c r="AA73">
        <v>20</v>
      </c>
      <c r="AB73">
        <v>10</v>
      </c>
      <c r="AC73">
        <v>2.84</v>
      </c>
      <c r="AD73">
        <v>8.64</v>
      </c>
      <c r="AE73">
        <v>8.64</v>
      </c>
    </row>
    <row r="74" spans="1:31">
      <c r="A74" t="s">
        <v>116</v>
      </c>
      <c r="B74" s="75">
        <v>232.2</v>
      </c>
      <c r="C74" s="75">
        <v>80.5</v>
      </c>
      <c r="D74" s="135">
        <f t="shared" si="1"/>
        <v>31.340000000000003</v>
      </c>
      <c r="E74" s="75"/>
      <c r="F74" s="78">
        <v>3.23</v>
      </c>
      <c r="G74" s="78">
        <v>3.23</v>
      </c>
      <c r="H74" s="78">
        <v>3.31</v>
      </c>
      <c r="I74">
        <v>111.12</v>
      </c>
      <c r="J74">
        <v>272.11</v>
      </c>
      <c r="K74">
        <v>80.63</v>
      </c>
      <c r="L74">
        <v>10.55</v>
      </c>
      <c r="M74">
        <v>5.6</v>
      </c>
      <c r="N74" s="135">
        <v>9.51</v>
      </c>
      <c r="O74" s="135">
        <v>12.23</v>
      </c>
      <c r="P74" s="135">
        <v>9.6</v>
      </c>
      <c r="Q74">
        <v>10.89</v>
      </c>
      <c r="R74">
        <v>5.95</v>
      </c>
      <c r="S74">
        <v>8</v>
      </c>
      <c r="T74">
        <v>8.5299999999999994</v>
      </c>
      <c r="U74">
        <v>2.84</v>
      </c>
      <c r="V74">
        <v>2.85</v>
      </c>
      <c r="W74">
        <v>27.75</v>
      </c>
      <c r="X74">
        <v>5.55</v>
      </c>
      <c r="Y74">
        <v>18.809999999999999</v>
      </c>
      <c r="Z74">
        <v>8.3000000000000007</v>
      </c>
      <c r="AA74">
        <v>16.670000000000002</v>
      </c>
      <c r="AB74">
        <v>8.33</v>
      </c>
      <c r="AC74">
        <v>2.92</v>
      </c>
      <c r="AD74">
        <v>8.61</v>
      </c>
      <c r="AE74">
        <v>8.61</v>
      </c>
    </row>
    <row r="75" spans="1:31">
      <c r="A75" t="s">
        <v>117</v>
      </c>
      <c r="B75" s="75">
        <v>232.2</v>
      </c>
      <c r="C75" s="75">
        <v>80.5</v>
      </c>
      <c r="D75" s="135">
        <f t="shared" si="1"/>
        <v>0</v>
      </c>
      <c r="E75" s="75"/>
      <c r="F75" s="78">
        <v>2.46</v>
      </c>
      <c r="G75" s="78">
        <v>2.46</v>
      </c>
      <c r="H75" s="78">
        <v>2.5299999999999998</v>
      </c>
      <c r="I75">
        <v>111.12</v>
      </c>
      <c r="J75">
        <v>272.11</v>
      </c>
      <c r="K75">
        <v>80.63</v>
      </c>
      <c r="L75">
        <v>10.55</v>
      </c>
      <c r="M75">
        <v>5.29</v>
      </c>
      <c r="N75" s="135">
        <v>0</v>
      </c>
      <c r="O75" s="135">
        <v>0</v>
      </c>
      <c r="P75" s="135">
        <v>0</v>
      </c>
      <c r="Q75">
        <v>10.89</v>
      </c>
      <c r="R75">
        <v>2.95</v>
      </c>
      <c r="S75">
        <v>8.19</v>
      </c>
      <c r="T75">
        <v>8.18</v>
      </c>
      <c r="U75">
        <v>2.73</v>
      </c>
      <c r="V75">
        <v>2.72</v>
      </c>
      <c r="W75">
        <v>19.27</v>
      </c>
      <c r="X75">
        <v>3.85</v>
      </c>
      <c r="Y75">
        <v>14.63</v>
      </c>
      <c r="Z75">
        <v>5.61</v>
      </c>
      <c r="AA75">
        <v>13.33</v>
      </c>
      <c r="AB75">
        <v>6.67</v>
      </c>
      <c r="AC75">
        <v>2.94</v>
      </c>
      <c r="AD75">
        <v>8.5500000000000007</v>
      </c>
      <c r="AE75">
        <v>8.5500000000000007</v>
      </c>
    </row>
    <row r="76" spans="1:31">
      <c r="A76" t="s">
        <v>118</v>
      </c>
      <c r="B76" s="75">
        <v>232.2</v>
      </c>
      <c r="C76" s="75">
        <v>80.5</v>
      </c>
      <c r="D76" s="135">
        <f t="shared" si="1"/>
        <v>0</v>
      </c>
      <c r="E76" s="75"/>
      <c r="F76" s="78">
        <v>1.8</v>
      </c>
      <c r="G76" s="78">
        <v>1.8</v>
      </c>
      <c r="H76" s="78">
        <v>1.85</v>
      </c>
      <c r="I76">
        <v>111.12</v>
      </c>
      <c r="J76">
        <v>272.11</v>
      </c>
      <c r="K76">
        <v>80.63</v>
      </c>
      <c r="L76">
        <v>10.55</v>
      </c>
      <c r="M76">
        <v>5.0199999999999996</v>
      </c>
      <c r="N76" s="135">
        <v>0</v>
      </c>
      <c r="O76" s="135">
        <v>0</v>
      </c>
      <c r="P76" s="135">
        <v>0</v>
      </c>
      <c r="Q76">
        <v>10.89</v>
      </c>
      <c r="R76">
        <v>1.19</v>
      </c>
      <c r="S76">
        <v>8.19</v>
      </c>
      <c r="T76">
        <v>7.95</v>
      </c>
      <c r="U76">
        <v>2.65</v>
      </c>
      <c r="V76">
        <v>2.66</v>
      </c>
      <c r="W76">
        <v>12.33</v>
      </c>
      <c r="X76">
        <v>2.4700000000000002</v>
      </c>
      <c r="Y76">
        <v>10.91</v>
      </c>
      <c r="Z76">
        <v>2.5099999999999998</v>
      </c>
      <c r="AA76">
        <v>10</v>
      </c>
      <c r="AB76">
        <v>5</v>
      </c>
      <c r="AC76">
        <v>2.88</v>
      </c>
      <c r="AD76">
        <v>8.5299999999999994</v>
      </c>
      <c r="AE76">
        <v>8.5299999999999994</v>
      </c>
    </row>
    <row r="77" spans="1:31">
      <c r="A77" t="s">
        <v>119</v>
      </c>
      <c r="B77" s="75">
        <v>232.2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116.25</v>
      </c>
      <c r="J77">
        <v>272.11</v>
      </c>
      <c r="K77">
        <v>80.63</v>
      </c>
      <c r="L77">
        <v>10.55</v>
      </c>
      <c r="M77">
        <v>5.09</v>
      </c>
      <c r="N77" s="135">
        <v>0</v>
      </c>
      <c r="O77" s="135">
        <v>0</v>
      </c>
      <c r="P77" s="135">
        <v>0</v>
      </c>
      <c r="Q77">
        <v>10.89</v>
      </c>
      <c r="R77">
        <v>0.28999999999999998</v>
      </c>
      <c r="S77">
        <v>8.19</v>
      </c>
      <c r="T77">
        <v>8.23</v>
      </c>
      <c r="U77">
        <v>2.74</v>
      </c>
      <c r="V77">
        <v>2.74</v>
      </c>
      <c r="W77">
        <v>6.93</v>
      </c>
      <c r="X77">
        <v>1.39</v>
      </c>
      <c r="Y77">
        <v>7.88</v>
      </c>
      <c r="Z77">
        <v>0</v>
      </c>
      <c r="AA77">
        <v>5.91</v>
      </c>
      <c r="AB77">
        <v>2.96</v>
      </c>
      <c r="AC77">
        <v>2.93</v>
      </c>
      <c r="AD77">
        <v>10.17</v>
      </c>
      <c r="AE77">
        <v>10.17</v>
      </c>
    </row>
    <row r="78" spans="1:31">
      <c r="A78" t="s">
        <v>120</v>
      </c>
      <c r="B78" s="75">
        <v>232.2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116.25</v>
      </c>
      <c r="J78">
        <v>272.11</v>
      </c>
      <c r="K78">
        <v>80.63</v>
      </c>
      <c r="L78">
        <v>10.55</v>
      </c>
      <c r="M78">
        <v>5.2</v>
      </c>
      <c r="N78" s="135">
        <v>0</v>
      </c>
      <c r="O78" s="135">
        <v>0</v>
      </c>
      <c r="P78" s="135">
        <v>0</v>
      </c>
      <c r="Q78">
        <v>10.89</v>
      </c>
      <c r="R78">
        <v>0</v>
      </c>
      <c r="S78">
        <v>8.19</v>
      </c>
      <c r="T78">
        <v>8.75</v>
      </c>
      <c r="U78">
        <v>2.92</v>
      </c>
      <c r="V78">
        <v>2.91</v>
      </c>
      <c r="W78">
        <v>3.08</v>
      </c>
      <c r="X78">
        <v>0.62</v>
      </c>
      <c r="Y78">
        <v>5.51</v>
      </c>
      <c r="Z78">
        <v>0</v>
      </c>
      <c r="AA78">
        <v>0.93</v>
      </c>
      <c r="AB78">
        <v>0.46</v>
      </c>
      <c r="AC78">
        <v>3.06</v>
      </c>
      <c r="AD78">
        <v>10</v>
      </c>
      <c r="AE78">
        <v>10</v>
      </c>
    </row>
    <row r="79" spans="1:31">
      <c r="A79" t="s">
        <v>121</v>
      </c>
      <c r="B79" s="75">
        <v>232.2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116.25</v>
      </c>
      <c r="J79">
        <v>272.11</v>
      </c>
      <c r="K79">
        <v>80.63</v>
      </c>
      <c r="L79">
        <v>10.55</v>
      </c>
      <c r="M79">
        <v>5.38</v>
      </c>
      <c r="N79" s="135">
        <v>0</v>
      </c>
      <c r="O79" s="135">
        <v>0</v>
      </c>
      <c r="P79" s="135">
        <v>0</v>
      </c>
      <c r="Q79">
        <v>10.89</v>
      </c>
      <c r="R79">
        <v>0</v>
      </c>
      <c r="S79">
        <v>8</v>
      </c>
      <c r="T79">
        <v>10.8</v>
      </c>
      <c r="U79">
        <v>3.6</v>
      </c>
      <c r="V79">
        <v>3.59</v>
      </c>
      <c r="W79">
        <v>0.43</v>
      </c>
      <c r="X79">
        <v>0.09</v>
      </c>
      <c r="Y79">
        <v>3.53</v>
      </c>
      <c r="Z79">
        <v>0</v>
      </c>
      <c r="AA79">
        <v>0</v>
      </c>
      <c r="AB79">
        <v>0</v>
      </c>
      <c r="AC79">
        <v>3.09</v>
      </c>
      <c r="AD79">
        <v>9.76</v>
      </c>
      <c r="AE79">
        <v>9.76</v>
      </c>
    </row>
    <row r="80" spans="1:31">
      <c r="A80" t="s">
        <v>122</v>
      </c>
      <c r="B80" s="75">
        <v>232.2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116.25</v>
      </c>
      <c r="J80">
        <v>272.11</v>
      </c>
      <c r="K80">
        <v>80.63</v>
      </c>
      <c r="L80">
        <v>10.55</v>
      </c>
      <c r="M80">
        <v>5.79</v>
      </c>
      <c r="N80" s="135">
        <v>0</v>
      </c>
      <c r="O80" s="135">
        <v>0</v>
      </c>
      <c r="P80" s="135">
        <v>0</v>
      </c>
      <c r="Q80">
        <v>10.89</v>
      </c>
      <c r="R80">
        <v>0</v>
      </c>
      <c r="S80">
        <v>8</v>
      </c>
      <c r="T80">
        <v>14.7</v>
      </c>
      <c r="U80">
        <v>4.9000000000000004</v>
      </c>
      <c r="V80">
        <v>4.9000000000000004</v>
      </c>
      <c r="W80">
        <v>0</v>
      </c>
      <c r="X80">
        <v>0</v>
      </c>
      <c r="Y80">
        <v>1.43</v>
      </c>
      <c r="Z80">
        <v>0</v>
      </c>
      <c r="AA80">
        <v>0</v>
      </c>
      <c r="AB80">
        <v>0</v>
      </c>
      <c r="AC80">
        <v>3.2</v>
      </c>
      <c r="AD80">
        <v>9.67</v>
      </c>
      <c r="AE80">
        <v>9.67</v>
      </c>
    </row>
    <row r="81" spans="1:31">
      <c r="A81" t="s">
        <v>123</v>
      </c>
      <c r="B81" s="75">
        <v>232.2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116.25</v>
      </c>
      <c r="J81">
        <v>272.11</v>
      </c>
      <c r="K81">
        <v>80.63</v>
      </c>
      <c r="L81">
        <v>10.55</v>
      </c>
      <c r="M81">
        <v>5.66</v>
      </c>
      <c r="N81" s="135">
        <v>0</v>
      </c>
      <c r="O81" s="135">
        <v>0</v>
      </c>
      <c r="P81" s="135">
        <v>0</v>
      </c>
      <c r="Q81">
        <v>10.89</v>
      </c>
      <c r="R81">
        <v>0</v>
      </c>
      <c r="S81">
        <v>8</v>
      </c>
      <c r="T81">
        <v>14.3</v>
      </c>
      <c r="U81">
        <v>4.7699999999999996</v>
      </c>
      <c r="V81">
        <v>4.75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3.12</v>
      </c>
      <c r="AD81">
        <v>9.52</v>
      </c>
      <c r="AE81">
        <v>9.52</v>
      </c>
    </row>
    <row r="82" spans="1:31">
      <c r="A82" t="s">
        <v>124</v>
      </c>
      <c r="B82" s="75">
        <v>232.2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116.25</v>
      </c>
      <c r="J82">
        <v>272.11</v>
      </c>
      <c r="K82">
        <v>80.63</v>
      </c>
      <c r="L82">
        <v>10.55</v>
      </c>
      <c r="M82">
        <v>5.52</v>
      </c>
      <c r="N82" s="135">
        <v>0</v>
      </c>
      <c r="O82" s="135">
        <v>0</v>
      </c>
      <c r="P82" s="135">
        <v>0</v>
      </c>
      <c r="Q82">
        <v>10.89</v>
      </c>
      <c r="R82">
        <v>0</v>
      </c>
      <c r="S82">
        <v>8</v>
      </c>
      <c r="T82">
        <v>14.02</v>
      </c>
      <c r="U82">
        <v>4.67</v>
      </c>
      <c r="V82">
        <v>4.67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2.81</v>
      </c>
      <c r="AD82">
        <v>11.97</v>
      </c>
      <c r="AE82">
        <v>11.97</v>
      </c>
    </row>
    <row r="83" spans="1:31">
      <c r="A83" t="s">
        <v>125</v>
      </c>
      <c r="B83" s="75">
        <v>232.2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116.25</v>
      </c>
      <c r="J83">
        <v>272.11</v>
      </c>
      <c r="K83">
        <v>80.63</v>
      </c>
      <c r="L83">
        <v>10.55</v>
      </c>
      <c r="M83">
        <v>5.34</v>
      </c>
      <c r="N83" s="135">
        <v>0</v>
      </c>
      <c r="O83" s="135">
        <v>0</v>
      </c>
      <c r="P83" s="135">
        <v>0</v>
      </c>
      <c r="Q83">
        <v>10.89</v>
      </c>
      <c r="R83">
        <v>0</v>
      </c>
      <c r="S83">
        <v>7.82</v>
      </c>
      <c r="T83">
        <v>13.56</v>
      </c>
      <c r="U83">
        <v>4.5199999999999996</v>
      </c>
      <c r="V83">
        <v>4.5199999999999996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2.78</v>
      </c>
      <c r="AD83">
        <v>11.67</v>
      </c>
      <c r="AE83">
        <v>11.67</v>
      </c>
    </row>
    <row r="84" spans="1:31">
      <c r="A84" t="s">
        <v>126</v>
      </c>
      <c r="B84" s="75">
        <v>232.2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116.25</v>
      </c>
      <c r="J84">
        <v>272.11</v>
      </c>
      <c r="K84">
        <v>80.63</v>
      </c>
      <c r="L84">
        <v>10.55</v>
      </c>
      <c r="M84">
        <v>5.2</v>
      </c>
      <c r="N84" s="135">
        <v>0</v>
      </c>
      <c r="O84" s="135">
        <v>0</v>
      </c>
      <c r="P84" s="135">
        <v>0</v>
      </c>
      <c r="Q84">
        <v>10.89</v>
      </c>
      <c r="R84">
        <v>0</v>
      </c>
      <c r="S84">
        <v>7.82</v>
      </c>
      <c r="T84">
        <v>13.14</v>
      </c>
      <c r="U84">
        <v>4.38</v>
      </c>
      <c r="V84">
        <v>4.37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2.89</v>
      </c>
      <c r="AD84">
        <v>11.37</v>
      </c>
      <c r="AE84">
        <v>11.37</v>
      </c>
    </row>
    <row r="85" spans="1:31">
      <c r="A85" t="s">
        <v>127</v>
      </c>
      <c r="B85" s="75">
        <v>232.2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116.25</v>
      </c>
      <c r="J85">
        <v>272.11</v>
      </c>
      <c r="K85">
        <v>80.63</v>
      </c>
      <c r="L85">
        <v>10.55</v>
      </c>
      <c r="M85">
        <v>4.9800000000000004</v>
      </c>
      <c r="N85" s="135">
        <v>0</v>
      </c>
      <c r="O85" s="135">
        <v>0</v>
      </c>
      <c r="P85" s="135">
        <v>0</v>
      </c>
      <c r="Q85">
        <v>10.89</v>
      </c>
      <c r="R85">
        <v>0</v>
      </c>
      <c r="S85">
        <v>7.82</v>
      </c>
      <c r="T85">
        <v>13.18</v>
      </c>
      <c r="U85">
        <v>4.3899999999999997</v>
      </c>
      <c r="V85">
        <v>4.4000000000000004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2.87</v>
      </c>
      <c r="AD85">
        <v>11.07</v>
      </c>
      <c r="AE85">
        <v>11.07</v>
      </c>
    </row>
    <row r="86" spans="1:31">
      <c r="A86" t="s">
        <v>128</v>
      </c>
      <c r="B86" s="75">
        <v>232.2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116.25</v>
      </c>
      <c r="J86">
        <v>272.11</v>
      </c>
      <c r="K86">
        <v>80.63</v>
      </c>
      <c r="L86">
        <v>10.55</v>
      </c>
      <c r="M86">
        <v>4.76</v>
      </c>
      <c r="N86" s="135">
        <v>0</v>
      </c>
      <c r="O86" s="135">
        <v>0</v>
      </c>
      <c r="P86" s="135">
        <v>0</v>
      </c>
      <c r="Q86">
        <v>10.89</v>
      </c>
      <c r="R86">
        <v>0</v>
      </c>
      <c r="S86">
        <v>7.82</v>
      </c>
      <c r="T86">
        <v>8.77</v>
      </c>
      <c r="U86">
        <v>2.92</v>
      </c>
      <c r="V86">
        <v>2.94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2.72</v>
      </c>
      <c r="AD86">
        <v>10.77</v>
      </c>
      <c r="AE86">
        <v>10.77</v>
      </c>
    </row>
    <row r="87" spans="1:31">
      <c r="A87" t="s">
        <v>129</v>
      </c>
      <c r="B87" s="75">
        <v>232.2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116.25</v>
      </c>
      <c r="J87">
        <v>272.11</v>
      </c>
      <c r="K87">
        <v>80.63</v>
      </c>
      <c r="L87">
        <v>10.55</v>
      </c>
      <c r="M87">
        <v>4.47</v>
      </c>
      <c r="N87" s="135">
        <v>0</v>
      </c>
      <c r="O87" s="135">
        <v>0</v>
      </c>
      <c r="P87" s="135">
        <v>0</v>
      </c>
      <c r="Q87">
        <v>10.89</v>
      </c>
      <c r="R87">
        <v>0</v>
      </c>
      <c r="S87">
        <v>7.63</v>
      </c>
      <c r="T87">
        <v>9.0399999999999991</v>
      </c>
      <c r="U87">
        <v>3.01</v>
      </c>
      <c r="V87">
        <v>3.02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2.4900000000000002</v>
      </c>
      <c r="AD87">
        <v>10.47</v>
      </c>
      <c r="AE87">
        <v>10.47</v>
      </c>
    </row>
    <row r="88" spans="1:31">
      <c r="A88" t="s">
        <v>130</v>
      </c>
      <c r="B88" s="75">
        <v>232.2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116.25</v>
      </c>
      <c r="J88">
        <v>272.11</v>
      </c>
      <c r="K88">
        <v>80.63</v>
      </c>
      <c r="L88">
        <v>10.55</v>
      </c>
      <c r="M88">
        <v>4.26</v>
      </c>
      <c r="N88" s="135">
        <v>0</v>
      </c>
      <c r="O88" s="135">
        <v>0</v>
      </c>
      <c r="P88" s="135">
        <v>0</v>
      </c>
      <c r="Q88">
        <v>10.89</v>
      </c>
      <c r="R88">
        <v>0</v>
      </c>
      <c r="S88">
        <v>7.63</v>
      </c>
      <c r="T88">
        <v>8.99</v>
      </c>
      <c r="U88">
        <v>3</v>
      </c>
      <c r="V88">
        <v>2.99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3.65</v>
      </c>
      <c r="AD88">
        <v>10.11</v>
      </c>
      <c r="AE88">
        <v>10.11</v>
      </c>
    </row>
    <row r="89" spans="1:31">
      <c r="A89" t="s">
        <v>131</v>
      </c>
      <c r="B89" s="75">
        <v>232.2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116.25</v>
      </c>
      <c r="J89">
        <v>272.11</v>
      </c>
      <c r="K89">
        <v>80.63</v>
      </c>
      <c r="L89">
        <v>10.55</v>
      </c>
      <c r="M89">
        <v>4.9000000000000004</v>
      </c>
      <c r="N89" s="135">
        <v>0</v>
      </c>
      <c r="O89" s="135">
        <v>0</v>
      </c>
      <c r="P89" s="135">
        <v>0</v>
      </c>
      <c r="Q89">
        <v>10.24</v>
      </c>
      <c r="R89">
        <v>0</v>
      </c>
      <c r="S89">
        <v>7.63</v>
      </c>
      <c r="T89">
        <v>9.2899999999999991</v>
      </c>
      <c r="U89">
        <v>3.1</v>
      </c>
      <c r="V89">
        <v>3.09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3.63</v>
      </c>
      <c r="AD89">
        <v>9.8800000000000008</v>
      </c>
      <c r="AE89">
        <v>9.8800000000000008</v>
      </c>
    </row>
    <row r="90" spans="1:31">
      <c r="A90" t="s">
        <v>132</v>
      </c>
      <c r="B90" s="75">
        <v>232.2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116.25</v>
      </c>
      <c r="J90">
        <v>272.11</v>
      </c>
      <c r="K90">
        <v>80.63</v>
      </c>
      <c r="L90">
        <v>10.55</v>
      </c>
      <c r="M90">
        <v>5.54</v>
      </c>
      <c r="N90" s="135">
        <v>0</v>
      </c>
      <c r="O90" s="135">
        <v>0</v>
      </c>
      <c r="P90" s="135">
        <v>0</v>
      </c>
      <c r="Q90">
        <v>10.24</v>
      </c>
      <c r="R90">
        <v>0</v>
      </c>
      <c r="S90">
        <v>7.63</v>
      </c>
      <c r="T90">
        <v>9.2799999999999994</v>
      </c>
      <c r="U90">
        <v>3.09</v>
      </c>
      <c r="V90">
        <v>3.11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3.61</v>
      </c>
      <c r="AD90">
        <v>9.23</v>
      </c>
      <c r="AE90">
        <v>9.23</v>
      </c>
    </row>
    <row r="91" spans="1:31">
      <c r="A91" t="s">
        <v>133</v>
      </c>
      <c r="B91" s="75">
        <v>232.2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116.25</v>
      </c>
      <c r="J91">
        <v>272.11</v>
      </c>
      <c r="K91">
        <v>80.63</v>
      </c>
      <c r="L91">
        <v>10.55</v>
      </c>
      <c r="M91">
        <v>6.18</v>
      </c>
      <c r="N91" s="135">
        <v>0</v>
      </c>
      <c r="O91" s="135">
        <v>0</v>
      </c>
      <c r="P91" s="135">
        <v>0</v>
      </c>
      <c r="Q91">
        <v>10.24</v>
      </c>
      <c r="R91">
        <v>0</v>
      </c>
      <c r="S91">
        <v>7.44</v>
      </c>
      <c r="T91">
        <v>9.19</v>
      </c>
      <c r="U91">
        <v>3.06</v>
      </c>
      <c r="V91">
        <v>3.06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3.58</v>
      </c>
      <c r="AD91">
        <v>8.89</v>
      </c>
      <c r="AE91">
        <v>8.89</v>
      </c>
    </row>
    <row r="92" spans="1:31">
      <c r="A92" t="s">
        <v>134</v>
      </c>
      <c r="B92" s="75">
        <v>232.2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116.25</v>
      </c>
      <c r="J92">
        <v>272.11</v>
      </c>
      <c r="K92">
        <v>80.63</v>
      </c>
      <c r="L92">
        <v>10.55</v>
      </c>
      <c r="M92">
        <v>6.91</v>
      </c>
      <c r="N92" s="135">
        <v>0</v>
      </c>
      <c r="O92" s="135">
        <v>0</v>
      </c>
      <c r="P92" s="135">
        <v>0</v>
      </c>
      <c r="Q92">
        <v>10.24</v>
      </c>
      <c r="R92">
        <v>0</v>
      </c>
      <c r="S92">
        <v>7.44</v>
      </c>
      <c r="T92">
        <v>9.8800000000000008</v>
      </c>
      <c r="U92">
        <v>3.29</v>
      </c>
      <c r="V92">
        <v>3.29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3.42</v>
      </c>
      <c r="AD92">
        <v>8.44</v>
      </c>
      <c r="AE92">
        <v>8.44</v>
      </c>
    </row>
    <row r="93" spans="1:31">
      <c r="A93" t="s">
        <v>135</v>
      </c>
      <c r="B93" s="75">
        <v>232.2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116.25</v>
      </c>
      <c r="J93">
        <v>272.11</v>
      </c>
      <c r="K93">
        <v>80.63</v>
      </c>
      <c r="L93">
        <v>10.55</v>
      </c>
      <c r="M93">
        <v>6.62</v>
      </c>
      <c r="N93" s="135">
        <v>0</v>
      </c>
      <c r="O93" s="135">
        <v>0</v>
      </c>
      <c r="P93" s="135">
        <v>0</v>
      </c>
      <c r="Q93">
        <v>10.24</v>
      </c>
      <c r="R93">
        <v>0</v>
      </c>
      <c r="S93">
        <v>7.44</v>
      </c>
      <c r="T93">
        <v>10.25</v>
      </c>
      <c r="U93">
        <v>3.42</v>
      </c>
      <c r="V93">
        <v>3.41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3.25</v>
      </c>
      <c r="AD93">
        <v>8.43</v>
      </c>
      <c r="AE93">
        <v>8.43</v>
      </c>
    </row>
    <row r="94" spans="1:31">
      <c r="A94" t="s">
        <v>136</v>
      </c>
      <c r="B94" s="75">
        <v>232.2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116.25</v>
      </c>
      <c r="J94">
        <v>272.11</v>
      </c>
      <c r="K94">
        <v>80.63</v>
      </c>
      <c r="L94">
        <v>10.55</v>
      </c>
      <c r="M94">
        <v>4.29</v>
      </c>
      <c r="N94" s="135">
        <v>0</v>
      </c>
      <c r="O94" s="135">
        <v>0</v>
      </c>
      <c r="P94" s="135">
        <v>0</v>
      </c>
      <c r="Q94">
        <v>10.24</v>
      </c>
      <c r="R94">
        <v>0</v>
      </c>
      <c r="S94">
        <v>7.44</v>
      </c>
      <c r="T94">
        <v>10.29</v>
      </c>
      <c r="U94">
        <v>3.43</v>
      </c>
      <c r="V94">
        <v>3.43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3.19</v>
      </c>
      <c r="AD94">
        <v>8.2899999999999991</v>
      </c>
      <c r="AE94">
        <v>8.2899999999999991</v>
      </c>
    </row>
    <row r="95" spans="1:31">
      <c r="A95" t="s">
        <v>137</v>
      </c>
      <c r="B95" s="75">
        <v>232.2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116.25</v>
      </c>
      <c r="J95">
        <v>272.11</v>
      </c>
      <c r="K95">
        <v>80.63</v>
      </c>
      <c r="L95">
        <v>10.55</v>
      </c>
      <c r="M95">
        <v>4.47</v>
      </c>
      <c r="N95" s="135">
        <v>0</v>
      </c>
      <c r="O95" s="135">
        <v>0</v>
      </c>
      <c r="P95" s="135">
        <v>0</v>
      </c>
      <c r="Q95">
        <v>10</v>
      </c>
      <c r="R95">
        <v>0</v>
      </c>
      <c r="S95">
        <v>7.26</v>
      </c>
      <c r="T95">
        <v>10.17</v>
      </c>
      <c r="U95">
        <v>3.39</v>
      </c>
      <c r="V95">
        <v>3.39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3.17</v>
      </c>
      <c r="AD95">
        <v>8.24</v>
      </c>
      <c r="AE95">
        <v>8.24</v>
      </c>
    </row>
    <row r="96" spans="1:31">
      <c r="A96" t="s">
        <v>138</v>
      </c>
      <c r="B96" s="75">
        <v>232.2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116.25</v>
      </c>
      <c r="J96">
        <v>272.11</v>
      </c>
      <c r="K96">
        <v>80.63</v>
      </c>
      <c r="L96">
        <v>10.55</v>
      </c>
      <c r="M96">
        <v>4.4800000000000004</v>
      </c>
      <c r="N96" s="135">
        <v>0</v>
      </c>
      <c r="O96" s="135">
        <v>0</v>
      </c>
      <c r="P96" s="135">
        <v>0</v>
      </c>
      <c r="Q96">
        <v>10</v>
      </c>
      <c r="R96">
        <v>0</v>
      </c>
      <c r="S96">
        <v>7.26</v>
      </c>
      <c r="T96">
        <v>21.55</v>
      </c>
      <c r="U96">
        <v>7.18</v>
      </c>
      <c r="V96">
        <v>7.19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3.15</v>
      </c>
      <c r="AD96">
        <v>8.08</v>
      </c>
      <c r="AE96">
        <v>8.08</v>
      </c>
    </row>
    <row r="97" spans="1:36">
      <c r="A97" t="s">
        <v>139</v>
      </c>
      <c r="B97" s="75">
        <v>232.2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116.25</v>
      </c>
      <c r="J97">
        <v>272.11</v>
      </c>
      <c r="K97">
        <v>80.63</v>
      </c>
      <c r="L97">
        <v>10.55</v>
      </c>
      <c r="M97">
        <v>4.55</v>
      </c>
      <c r="N97" s="135">
        <v>0</v>
      </c>
      <c r="O97" s="135">
        <v>0</v>
      </c>
      <c r="P97" s="135">
        <v>0</v>
      </c>
      <c r="Q97">
        <v>10</v>
      </c>
      <c r="R97">
        <v>0</v>
      </c>
      <c r="S97">
        <v>7.26</v>
      </c>
      <c r="T97">
        <v>21.73</v>
      </c>
      <c r="U97">
        <v>7.24</v>
      </c>
      <c r="V97">
        <v>7.24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3.12</v>
      </c>
      <c r="AD97">
        <v>7.61</v>
      </c>
      <c r="AE97">
        <v>7.61</v>
      </c>
    </row>
    <row r="98" spans="1:36">
      <c r="A98" t="s">
        <v>140</v>
      </c>
      <c r="B98" s="75">
        <v>232.2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116.25</v>
      </c>
      <c r="J98">
        <v>272.11</v>
      </c>
      <c r="K98">
        <v>80.63</v>
      </c>
      <c r="L98">
        <v>10.55</v>
      </c>
      <c r="M98">
        <v>4.5599999999999996</v>
      </c>
      <c r="N98" s="135">
        <v>0</v>
      </c>
      <c r="O98" s="135">
        <v>0</v>
      </c>
      <c r="P98" s="135">
        <v>0</v>
      </c>
      <c r="Q98">
        <v>10</v>
      </c>
      <c r="R98">
        <v>0</v>
      </c>
      <c r="S98">
        <v>7.26</v>
      </c>
      <c r="T98">
        <v>22.06</v>
      </c>
      <c r="U98">
        <v>7.35</v>
      </c>
      <c r="V98">
        <v>7.36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3.1</v>
      </c>
      <c r="AD98">
        <v>7.06</v>
      </c>
      <c r="AE98">
        <v>7.06</v>
      </c>
    </row>
    <row r="99" spans="1:36">
      <c r="A99" t="s">
        <v>141</v>
      </c>
      <c r="B99" s="75">
        <f>SUM(B3:B98)/4000</f>
        <v>5.5325750000000076</v>
      </c>
      <c r="C99" s="75">
        <f t="shared" ref="C99:L99" si="2">SUM(C3:C98)/4000</f>
        <v>1.9123475000000001</v>
      </c>
      <c r="D99" s="135">
        <f t="shared" ref="D99" si="3">SUM(D3:D98)/4000</f>
        <v>0.97350499999999995</v>
      </c>
      <c r="E99" s="75"/>
      <c r="F99" s="78">
        <f t="shared" si="2"/>
        <v>0.11688999999999998</v>
      </c>
      <c r="G99" s="78">
        <f t="shared" si="2"/>
        <v>0.11688999999999998</v>
      </c>
      <c r="H99" s="78">
        <f t="shared" si="2"/>
        <v>0.11980750000000001</v>
      </c>
      <c r="I99">
        <f t="shared" si="2"/>
        <v>2.7325349999999999</v>
      </c>
      <c r="J99">
        <f t="shared" si="2"/>
        <v>6.5306400000000089</v>
      </c>
      <c r="K99">
        <f t="shared" si="2"/>
        <v>1.9282650000000021</v>
      </c>
      <c r="L99">
        <f t="shared" si="2"/>
        <v>0.24698999999999946</v>
      </c>
      <c r="M99">
        <f t="shared" ref="M99:AB99" si="4">SUM(M3:M98)/4000</f>
        <v>8.5997500000000018E-2</v>
      </c>
      <c r="N99" s="135">
        <f t="shared" si="4"/>
        <v>0.32518249999999999</v>
      </c>
      <c r="O99" s="135">
        <f t="shared" si="4"/>
        <v>0.32262000000000002</v>
      </c>
      <c r="P99" s="135">
        <f t="shared" si="4"/>
        <v>0.32570249999999995</v>
      </c>
      <c r="Q99">
        <f t="shared" si="4"/>
        <v>0.2436649999999998</v>
      </c>
      <c r="R99">
        <f t="shared" si="4"/>
        <v>0.74563499999999994</v>
      </c>
      <c r="S99">
        <f t="shared" si="4"/>
        <v>0.16794000000000003</v>
      </c>
      <c r="T99">
        <f t="shared" si="4"/>
        <v>0.23874999999999993</v>
      </c>
      <c r="U99">
        <f t="shared" si="4"/>
        <v>7.9587500000000019E-2</v>
      </c>
      <c r="V99">
        <f t="shared" si="4"/>
        <v>7.9577499999999995E-2</v>
      </c>
      <c r="W99">
        <f t="shared" si="4"/>
        <v>1.7911525000000001</v>
      </c>
      <c r="X99">
        <f t="shared" si="4"/>
        <v>0.35823250000000006</v>
      </c>
      <c r="Y99">
        <f t="shared" si="4"/>
        <v>0.63467750000000001</v>
      </c>
      <c r="Z99">
        <f t="shared" si="4"/>
        <v>0.35491499999999998</v>
      </c>
      <c r="AA99">
        <f t="shared" si="4"/>
        <v>0.90386749999999993</v>
      </c>
      <c r="AB99">
        <f t="shared" si="4"/>
        <v>0.45188499999999998</v>
      </c>
      <c r="AC99">
        <f t="shared" ref="AC99:AJ99" si="5">SUM(AC3:AC98)/4000</f>
        <v>6.3442499999999999E-2</v>
      </c>
      <c r="AD99">
        <f t="shared" si="5"/>
        <v>0.17723499999999995</v>
      </c>
      <c r="AE99">
        <f t="shared" si="5"/>
        <v>0.17723499999999995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31.81</v>
      </c>
      <c r="C3" s="144">
        <f>'IDT-1 Calculation'!DG3</f>
        <v>19.71</v>
      </c>
      <c r="D3" s="144">
        <f>'IDT-1 Calculation'!DH3</f>
        <v>0</v>
      </c>
      <c r="E3" s="144">
        <f>'IDT-1 Calculation'!DI3</f>
        <v>0</v>
      </c>
      <c r="F3" s="144">
        <f>'IDT-1 Calculation'!DJ3</f>
        <v>-51.519999999999996</v>
      </c>
      <c r="G3" s="145">
        <f>SUM(B3:F3)</f>
        <v>0</v>
      </c>
    </row>
    <row r="4" spans="1:7">
      <c r="A4" s="140" t="s">
        <v>46</v>
      </c>
      <c r="B4" s="136">
        <f>'IDT-1 Calculation'!DF4</f>
        <v>44.076999999999998</v>
      </c>
      <c r="C4" s="136">
        <f>'IDT-1 Calculation'!DG4</f>
        <v>27.31</v>
      </c>
      <c r="D4" s="136">
        <f>'IDT-1 Calculation'!DH4</f>
        <v>0</v>
      </c>
      <c r="E4" s="136">
        <f>'IDT-1 Calculation'!DI4</f>
        <v>0</v>
      </c>
      <c r="F4" s="136">
        <f>'IDT-1 Calculation'!DJ4</f>
        <v>-71.387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58.47</v>
      </c>
      <c r="C5" s="136">
        <f>'IDT-1 Calculation'!DG5</f>
        <v>36.226999999999997</v>
      </c>
      <c r="D5" s="136">
        <f>'IDT-1 Calculation'!DH5</f>
        <v>0</v>
      </c>
      <c r="E5" s="136">
        <f>'IDT-1 Calculation'!DI5</f>
        <v>0</v>
      </c>
      <c r="F5" s="136">
        <f>'IDT-1 Calculation'!DJ5</f>
        <v>-94.697000000000003</v>
      </c>
      <c r="G5" s="141">
        <f t="shared" si="0"/>
        <v>0</v>
      </c>
    </row>
    <row r="6" spans="1:7">
      <c r="A6" s="140" t="s">
        <v>48</v>
      </c>
      <c r="B6" s="136">
        <f>'IDT-1 Calculation'!DF6</f>
        <v>67.727000000000004</v>
      </c>
      <c r="C6" s="136">
        <f>'IDT-1 Calculation'!DG6</f>
        <v>41.963000000000001</v>
      </c>
      <c r="D6" s="136">
        <f>'IDT-1 Calculation'!DH6</f>
        <v>0</v>
      </c>
      <c r="E6" s="136">
        <f>'IDT-1 Calculation'!DI6</f>
        <v>0</v>
      </c>
      <c r="F6" s="136">
        <f>'IDT-1 Calculation'!DJ6</f>
        <v>-109.69</v>
      </c>
      <c r="G6" s="141">
        <f t="shared" si="0"/>
        <v>0</v>
      </c>
    </row>
    <row r="7" spans="1:7">
      <c r="A7" s="140" t="s">
        <v>49</v>
      </c>
      <c r="B7" s="136">
        <f>'IDT-1 Calculation'!DF7</f>
        <v>90.153000000000006</v>
      </c>
      <c r="C7" s="136">
        <f>'IDT-1 Calculation'!DG7</f>
        <v>40</v>
      </c>
      <c r="D7" s="136">
        <f>'IDT-1 Calculation'!DH7</f>
        <v>0</v>
      </c>
      <c r="E7" s="136">
        <f>'IDT-1 Calculation'!DI7</f>
        <v>0</v>
      </c>
      <c r="F7" s="136">
        <f>'IDT-1 Calculation'!DJ7</f>
        <v>-130.15300000000002</v>
      </c>
      <c r="G7" s="141">
        <f t="shared" si="0"/>
        <v>0</v>
      </c>
    </row>
    <row r="8" spans="1:7">
      <c r="A8" s="140" t="s">
        <v>50</v>
      </c>
      <c r="B8" s="136">
        <f>'IDT-1 Calculation'!DF8</f>
        <v>94</v>
      </c>
      <c r="C8" s="136">
        <f>'IDT-1 Calculation'!DG8</f>
        <v>25</v>
      </c>
      <c r="D8" s="136">
        <f>'IDT-1 Calculation'!DH8</f>
        <v>0</v>
      </c>
      <c r="E8" s="136">
        <f>'IDT-1 Calculation'!DI8</f>
        <v>0</v>
      </c>
      <c r="F8" s="136">
        <f>'IDT-1 Calculation'!DJ8</f>
        <v>-119</v>
      </c>
      <c r="G8" s="141">
        <f t="shared" si="0"/>
        <v>0</v>
      </c>
    </row>
    <row r="9" spans="1:7">
      <c r="A9" s="140" t="s">
        <v>51</v>
      </c>
      <c r="B9" s="136">
        <f>'IDT-1 Calculation'!DF9</f>
        <v>63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-63</v>
      </c>
      <c r="G9" s="141">
        <f t="shared" si="0"/>
        <v>0</v>
      </c>
    </row>
    <row r="10" spans="1:7">
      <c r="A10" s="140" t="s">
        <v>52</v>
      </c>
      <c r="B10" s="136">
        <f>'IDT-1 Calculation'!DF10</f>
        <v>31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221.517</v>
      </c>
      <c r="C11" s="136">
        <f>'IDT-1 Calculation'!DG11</f>
        <v>-10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-211.517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255.994</v>
      </c>
      <c r="C12" s="136">
        <f>'IDT-1 Calculation'!DG12</f>
        <v>-25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-230.994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219</v>
      </c>
      <c r="C13" s="136">
        <f>'IDT-1 Calculation'!DG13</f>
        <v>-40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-179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189</v>
      </c>
      <c r="C14" s="136">
        <f>'IDT-1 Calculation'!DG14</f>
        <v>-55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-134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130.30599999999998</v>
      </c>
      <c r="C15" s="136">
        <f>'IDT-1 Calculation'!DG15</f>
        <v>-55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-75.305999999999997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159.09300000000002</v>
      </c>
      <c r="C16" s="136">
        <f>'IDT-1 Calculation'!DG16</f>
        <v>-70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-89.093000000000004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126.63500000000001</v>
      </c>
      <c r="C17" s="136">
        <f>'IDT-1 Calculation'!DG17</f>
        <v>-29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-97.635000000000005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101.848</v>
      </c>
      <c r="C18" s="136">
        <f>'IDT-1 Calculation'!DG18</f>
        <v>-44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-57.847999999999999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181.75200000000001</v>
      </c>
      <c r="C19" s="136">
        <f>'IDT-1 Calculation'!DG19</f>
        <v>-59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-122.752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156.29599999999999</v>
      </c>
      <c r="C20" s="136">
        <f>'IDT-1 Calculation'!DG20</f>
        <v>-74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-82.296000000000006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172</v>
      </c>
      <c r="C21" s="136">
        <f>'IDT-1 Calculation'!DG21</f>
        <v>-72.817999999999998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-99.182000000000002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145</v>
      </c>
      <c r="C22" s="136">
        <f>'IDT-1 Calculation'!DG22</f>
        <v>-61.387999999999998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-83.611999999999995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177</v>
      </c>
      <c r="C23" s="136">
        <f>'IDT-1 Calculation'!DG23</f>
        <v>-74.935000000000002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-102.065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147</v>
      </c>
      <c r="C24" s="136">
        <f>'IDT-1 Calculation'!DG24</f>
        <v>-62.234000000000002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-84.766000000000005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130</v>
      </c>
      <c r="C25" s="136">
        <f>'IDT-1 Calculation'!DG25</f>
        <v>-55.036999999999999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-74.962999999999994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104</v>
      </c>
      <c r="C26" s="136">
        <f>'IDT-1 Calculation'!DG26</f>
        <v>-44.03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-59.97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249</v>
      </c>
      <c r="C27" s="136">
        <f>'IDT-1 Calculation'!DG27</f>
        <v>-105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-144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224</v>
      </c>
      <c r="C28" s="136">
        <f>'IDT-1 Calculation'!DG28</f>
        <v>-94.832999999999998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-129.167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191</v>
      </c>
      <c r="C29" s="136">
        <f>'IDT-1 Calculation'!DG29</f>
        <v>-80.861999999999995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-110.13800000000001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151</v>
      </c>
      <c r="C30" s="136">
        <f>'IDT-1 Calculation'!DG30</f>
        <v>-63.927999999999997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-87.072000000000003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110</v>
      </c>
      <c r="C31" s="136">
        <f>'IDT-1 Calculation'!DG31</f>
        <v>-46.57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-63.43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63</v>
      </c>
      <c r="C32" s="136">
        <f>'IDT-1 Calculation'!DG32</f>
        <v>-26.672000000000001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-36.328000000000003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19</v>
      </c>
      <c r="C33" s="136">
        <f>'IDT-1 Calculation'!DG33</f>
        <v>-8.0440000000000005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-10.956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22</v>
      </c>
      <c r="C34" s="136">
        <f>'IDT-1 Calculation'!DG34</f>
        <v>-9.3140000000000001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-12.686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6</v>
      </c>
      <c r="C35" s="136">
        <f>'IDT-1 Calculation'!DG35</f>
        <v>-2.54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-3.46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</v>
      </c>
      <c r="C36" s="136">
        <f>'IDT-1 Calculation'!DG36</f>
        <v>-0.42299999999999999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-0.57699999999999996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</v>
      </c>
      <c r="C37" s="136">
        <f>'IDT-1 Calculation'!DG37</f>
        <v>-0.84699999999999998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-1.153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12</v>
      </c>
      <c r="C38" s="136">
        <f>'IDT-1 Calculation'!DG38</f>
        <v>-5.08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-6.92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22</v>
      </c>
      <c r="C39" s="136">
        <f>'IDT-1 Calculation'!DG39</f>
        <v>-9.3140000000000001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-12.686</v>
      </c>
      <c r="G39" s="141">
        <f t="shared" si="0"/>
        <v>0</v>
      </c>
    </row>
    <row r="40" spans="1:7">
      <c r="A40" s="140" t="s">
        <v>82</v>
      </c>
      <c r="B40" s="136">
        <f>'IDT-1 Calculation'!DF40</f>
        <v>54</v>
      </c>
      <c r="C40" s="136">
        <f>'IDT-1 Calculation'!DG40</f>
        <v>-22.861999999999998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-31.138000000000002</v>
      </c>
      <c r="G40" s="141">
        <f t="shared" si="0"/>
        <v>0</v>
      </c>
    </row>
    <row r="41" spans="1:7">
      <c r="A41" s="140" t="s">
        <v>83</v>
      </c>
      <c r="B41" s="136">
        <f>'IDT-1 Calculation'!DF41</f>
        <v>78</v>
      </c>
      <c r="C41" s="136">
        <f>'IDT-1 Calculation'!DG41</f>
        <v>-33.021999999999998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-44.978000000000002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99</v>
      </c>
      <c r="C42" s="136">
        <f>'IDT-1 Calculation'!DG42</f>
        <v>-41.912999999999997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-57.087000000000003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121</v>
      </c>
      <c r="C43" s="136">
        <f>'IDT-1 Calculation'!DG43</f>
        <v>-51.226999999999997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-69.772999999999996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153</v>
      </c>
      <c r="C44" s="136">
        <f>'IDT-1 Calculation'!DG44</f>
        <v>-64.775000000000006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-88.224999999999994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167</v>
      </c>
      <c r="C45" s="136">
        <f>'IDT-1 Calculation'!DG45</f>
        <v>-70.701999999999998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-96.298000000000002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131.143</v>
      </c>
      <c r="C46" s="136">
        <f>'IDT-1 Calculation'!DG46</f>
        <v>-64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-67.143000000000001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170</v>
      </c>
      <c r="C47" s="136">
        <f>'IDT-1 Calculation'!DG47</f>
        <v>-71.971999999999994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-98.028000000000006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151</v>
      </c>
      <c r="C48" s="136">
        <f>'IDT-1 Calculation'!DG48</f>
        <v>-63.927999999999997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-87.072000000000003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148</v>
      </c>
      <c r="C49" s="136">
        <f>'IDT-1 Calculation'!DG49</f>
        <v>-62.658000000000001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-85.341999999999999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158</v>
      </c>
      <c r="C50" s="136">
        <f>'IDT-1 Calculation'!DG50</f>
        <v>-66.891000000000005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-91.108999999999995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157</v>
      </c>
      <c r="C51" s="136">
        <f>'IDT-1 Calculation'!DG51</f>
        <v>-66.468000000000004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-90.531999999999996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146</v>
      </c>
      <c r="C52" s="136">
        <f>'IDT-1 Calculation'!DG52</f>
        <v>-61.811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-84.188999999999993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159</v>
      </c>
      <c r="C53" s="136">
        <f>'IDT-1 Calculation'!DG53</f>
        <v>-67.314999999999998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-91.685000000000002</v>
      </c>
      <c r="G53" s="141">
        <f t="shared" si="0"/>
        <v>0</v>
      </c>
    </row>
    <row r="54" spans="1:7">
      <c r="A54" s="140" t="s">
        <v>96</v>
      </c>
      <c r="B54" s="136">
        <f>'IDT-1 Calculation'!DF54</f>
        <v>63.313000000000002</v>
      </c>
      <c r="C54" s="136">
        <f>'IDT-1 Calculation'!DG54</f>
        <v>-44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-19.312999999999999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14.801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-14.801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32.481999999999999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-32.481999999999999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45.08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-45.08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72.650999999999996</v>
      </c>
      <c r="C63" s="136">
        <f>'IDT-1 Calculation'!DG63</f>
        <v>30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-102.651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72.551000000000002</v>
      </c>
      <c r="C64" s="136">
        <f>'IDT-1 Calculation'!DG64</f>
        <v>30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-102.551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66.168999999999997</v>
      </c>
      <c r="C65" s="136">
        <f>'IDT-1 Calculation'!DG65</f>
        <v>35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-101.169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74.855999999999995</v>
      </c>
      <c r="C66" s="136">
        <f>'IDT-1 Calculation'!DG66</f>
        <v>30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-104.85599999999999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86.576999999999998</v>
      </c>
      <c r="C67" s="136">
        <f>'IDT-1 Calculation'!DG67</f>
        <v>30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-116.577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97.605000000000004</v>
      </c>
      <c r="C68" s="136">
        <f>'IDT-1 Calculation'!DG68</f>
        <v>30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-127.605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90.966999999999999</v>
      </c>
      <c r="C69" s="136">
        <f>'IDT-1 Calculation'!DG69</f>
        <v>35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-125.967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95.085999999999999</v>
      </c>
      <c r="C70" s="136">
        <f>'IDT-1 Calculation'!DG70</f>
        <v>35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-130.08600000000001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100.221</v>
      </c>
      <c r="C71" s="136">
        <f>'IDT-1 Calculation'!DG71</f>
        <v>40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-140.221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107.932</v>
      </c>
      <c r="C72" s="136">
        <f>'IDT-1 Calculation'!DG72</f>
        <v>50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-157.93200000000002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102.596</v>
      </c>
      <c r="C73" s="136">
        <f>'IDT-1 Calculation'!DG73</f>
        <v>63.567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-166.16300000000001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107.19499999999999</v>
      </c>
      <c r="C74" s="136">
        <f>'IDT-1 Calculation'!DG74</f>
        <v>65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-172.19499999999999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102</v>
      </c>
      <c r="C75" s="136">
        <f>'IDT-1 Calculation'!DG75</f>
        <v>76.832999999999998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-178.833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90</v>
      </c>
      <c r="C76" s="136">
        <f>'IDT-1 Calculation'!DG76</f>
        <v>79.78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-169.78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100.068</v>
      </c>
      <c r="C77" s="136">
        <f>'IDT-1 Calculation'!DG77</f>
        <v>62.002000000000002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-162.07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100.583</v>
      </c>
      <c r="C78" s="136">
        <f>'IDT-1 Calculation'!DG78</f>
        <v>62.32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-162.90299999999999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97.46</v>
      </c>
      <c r="C79" s="136">
        <f>'IDT-1 Calculation'!DG79</f>
        <v>60.384999999999998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-157.845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93.745000000000005</v>
      </c>
      <c r="C80" s="136">
        <f>'IDT-1 Calculation'!DG80</f>
        <v>58.084000000000003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-151.82900000000001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89.75</v>
      </c>
      <c r="C81" s="136">
        <f>'IDT-1 Calculation'!DG81</f>
        <v>55.609000000000002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-145.35900000000001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87.364999999999995</v>
      </c>
      <c r="C82" s="136">
        <f>'IDT-1 Calculation'!DG82</f>
        <v>54.13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-141.495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92.772999999999996</v>
      </c>
      <c r="C83" s="136">
        <f>'IDT-1 Calculation'!DG83</f>
        <v>57.481999999999999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-150.255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97.543999999999997</v>
      </c>
      <c r="C84" s="136">
        <f>'IDT-1 Calculation'!DG84</f>
        <v>60.438000000000002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-157.982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97.587999999999994</v>
      </c>
      <c r="C85" s="136">
        <f>'IDT-1 Calculation'!DG85</f>
        <v>60.463999999999999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-158.05199999999999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95.567999999999998</v>
      </c>
      <c r="C86" s="136">
        <f>'IDT-1 Calculation'!DG86</f>
        <v>59.213000000000001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-154.78100000000001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99.027000000000001</v>
      </c>
      <c r="C87" s="136">
        <f>'IDT-1 Calculation'!DG87</f>
        <v>61.356999999999999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-160.38400000000001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76.971000000000004</v>
      </c>
      <c r="C88" s="136">
        <f>'IDT-1 Calculation'!DG88</f>
        <v>47.691000000000003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-124.66200000000001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57.423999999999999</v>
      </c>
      <c r="C89" s="136">
        <f>'IDT-1 Calculation'!DG89</f>
        <v>35.579000000000001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-93.003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38.786000000000001</v>
      </c>
      <c r="C90" s="136">
        <f>'IDT-1 Calculation'!DG90</f>
        <v>24.032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-62.817999999999998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27.773</v>
      </c>
      <c r="C91" s="136">
        <f>'IDT-1 Calculation'!DG91</f>
        <v>17.207999999999998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-44.980999999999995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11.881</v>
      </c>
      <c r="C92" s="136">
        <f>'IDT-1 Calculation'!DG92</f>
        <v>7.3609999999999998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-19.242000000000001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2.1890000000000001</v>
      </c>
      <c r="C93" s="136">
        <f>'IDT-1 Calculation'!DG93</f>
        <v>1.357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-3.5460000000000003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4.5039999999999996</v>
      </c>
      <c r="C98" s="149">
        <f>'IDT-1 Calculation'!DG98</f>
        <v>2.7909999999999999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-7.2949999999999999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2.1884755</v>
      </c>
      <c r="C99" s="152">
        <f>SUM(C3:C98)/4000</f>
        <v>-0.13263000000000011</v>
      </c>
      <c r="D99" s="152">
        <f>SUM(D3:D98)/4000</f>
        <v>0</v>
      </c>
      <c r="E99" s="152">
        <f>SUM(E3:E98)/4000</f>
        <v>0</v>
      </c>
      <c r="F99" s="152">
        <f>SUM(F3:F98)/4000</f>
        <v>-2.0558454999999998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160.79229682539682</v>
      </c>
      <c r="L3">
        <v>126.96695512723129</v>
      </c>
      <c r="M3">
        <v>27.731266149870802</v>
      </c>
      <c r="N3">
        <v>51.883204253084791</v>
      </c>
      <c r="O3">
        <v>73.289840942331793</v>
      </c>
      <c r="P3">
        <v>21.787475391394018</v>
      </c>
      <c r="Q3">
        <v>9.5863222748815176</v>
      </c>
      <c r="R3">
        <v>18.611548049731837</v>
      </c>
      <c r="S3">
        <v>11.587662397179789</v>
      </c>
      <c r="T3">
        <v>0</v>
      </c>
      <c r="U3">
        <v>51.224854107436784</v>
      </c>
      <c r="V3">
        <v>9.1003904665314401</v>
      </c>
      <c r="W3">
        <v>16.052836011315421</v>
      </c>
      <c r="X3">
        <v>64.786412394570988</v>
      </c>
      <c r="Y3">
        <v>0</v>
      </c>
      <c r="Z3">
        <v>5.756857919999999</v>
      </c>
      <c r="AA3">
        <v>18.511436735999997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27.0223224</v>
      </c>
      <c r="AH3">
        <v>67.1714676</v>
      </c>
      <c r="AI3">
        <v>6.1501175999999997</v>
      </c>
      <c r="AJ3">
        <v>0</v>
      </c>
      <c r="AK3">
        <v>22.184519999999999</v>
      </c>
      <c r="AL3">
        <v>59.209269999999997</v>
      </c>
      <c r="AM3">
        <v>4.6368595428571426</v>
      </c>
      <c r="AN3">
        <v>0</v>
      </c>
      <c r="AO3">
        <v>12.91248</v>
      </c>
      <c r="AP3">
        <v>5.6824135200000008</v>
      </c>
      <c r="AQ3">
        <v>43.145960000000002</v>
      </c>
      <c r="AR3">
        <v>19.395071999999999</v>
      </c>
      <c r="AS3">
        <v>14.061321792000003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33.257038729592303</v>
      </c>
      <c r="BB3">
        <f>SUM(B3:AZ3)-BA3</f>
        <v>990.0364647850223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160.79229682539682</v>
      </c>
      <c r="L4">
        <v>126.96695512723129</v>
      </c>
      <c r="M4">
        <v>27.731266149870802</v>
      </c>
      <c r="N4">
        <v>51.883204253084791</v>
      </c>
      <c r="O4">
        <v>73.289840942331793</v>
      </c>
      <c r="P4">
        <v>21.787475391394018</v>
      </c>
      <c r="Q4">
        <v>9.5863222748815176</v>
      </c>
      <c r="R4">
        <v>18.611548049731837</v>
      </c>
      <c r="S4">
        <v>11.587662397179789</v>
      </c>
      <c r="T4">
        <v>0</v>
      </c>
      <c r="U4">
        <v>51.224854107436784</v>
      </c>
      <c r="V4">
        <v>9.1003904665314401</v>
      </c>
      <c r="W4">
        <v>16.052836011315421</v>
      </c>
      <c r="X4">
        <v>64.786412394570988</v>
      </c>
      <c r="Y4">
        <v>0</v>
      </c>
      <c r="Z4">
        <v>5.756857919999999</v>
      </c>
      <c r="AA4">
        <v>18.511436735999997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27.0223224</v>
      </c>
      <c r="AH4">
        <v>67.1714676</v>
      </c>
      <c r="AI4">
        <v>6.1501175999999997</v>
      </c>
      <c r="AJ4">
        <v>0</v>
      </c>
      <c r="AK4">
        <v>22.184519999999999</v>
      </c>
      <c r="AL4">
        <v>59.209269999999997</v>
      </c>
      <c r="AM4">
        <v>4.6368595428571426</v>
      </c>
      <c r="AN4">
        <v>0</v>
      </c>
      <c r="AO4">
        <v>12.91248</v>
      </c>
      <c r="AP4">
        <v>5.6824135200000008</v>
      </c>
      <c r="AQ4">
        <v>43.145960000000002</v>
      </c>
      <c r="AR4">
        <v>19.395071999999999</v>
      </c>
      <c r="AS4">
        <v>14.061321792000003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33.257038729592303</v>
      </c>
      <c r="BB4">
        <f t="shared" ref="BB4:BB67" si="0">SUM(B4:AZ4)-BA4</f>
        <v>990.0364647850223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160.79229682539682</v>
      </c>
      <c r="L5">
        <v>126.96695512723129</v>
      </c>
      <c r="M5">
        <v>27.731266149870802</v>
      </c>
      <c r="N5">
        <v>51.883204253084791</v>
      </c>
      <c r="O5">
        <v>73.289840942331793</v>
      </c>
      <c r="P5">
        <v>21.787475391394018</v>
      </c>
      <c r="Q5">
        <v>9.5863222748815176</v>
      </c>
      <c r="R5">
        <v>18.611548049731837</v>
      </c>
      <c r="S5">
        <v>11.587662397179789</v>
      </c>
      <c r="T5">
        <v>0</v>
      </c>
      <c r="U5">
        <v>51.224854107436784</v>
      </c>
      <c r="V5">
        <v>9.1003904665314401</v>
      </c>
      <c r="W5">
        <v>16.052836011315421</v>
      </c>
      <c r="X5">
        <v>64.786412394570988</v>
      </c>
      <c r="Y5">
        <v>0</v>
      </c>
      <c r="Z5">
        <v>5.756857919999999</v>
      </c>
      <c r="AA5">
        <v>18.511436735999997</v>
      </c>
      <c r="AB5">
        <v>17.352844703999999</v>
      </c>
      <c r="AC5">
        <v>12.7643852736</v>
      </c>
      <c r="AD5">
        <v>16.071074640000003</v>
      </c>
      <c r="AE5">
        <v>20.849263199999996</v>
      </c>
      <c r="AF5">
        <v>6.1515000000000013</v>
      </c>
      <c r="AG5">
        <v>27.0223224</v>
      </c>
      <c r="AH5">
        <v>67.1714676</v>
      </c>
      <c r="AI5">
        <v>6.1501175999999997</v>
      </c>
      <c r="AJ5">
        <v>0</v>
      </c>
      <c r="AK5">
        <v>22.184519999999999</v>
      </c>
      <c r="AL5">
        <v>59.209269999999997</v>
      </c>
      <c r="AM5">
        <v>4.6368595428571426</v>
      </c>
      <c r="AN5">
        <v>0</v>
      </c>
      <c r="AO5">
        <v>12.91248</v>
      </c>
      <c r="AP5">
        <v>5.6824135200000008</v>
      </c>
      <c r="AQ5">
        <v>43.145960000000002</v>
      </c>
      <c r="AR5">
        <v>19.395071999999999</v>
      </c>
      <c r="AS5">
        <v>14.061321792000003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33.228982633592288</v>
      </c>
      <c r="BB5">
        <f t="shared" si="0"/>
        <v>989.20124868582218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160.79229682539682</v>
      </c>
      <c r="L6">
        <v>126.96695512723129</v>
      </c>
      <c r="M6">
        <v>27.731266149870802</v>
      </c>
      <c r="N6">
        <v>51.883204253084791</v>
      </c>
      <c r="O6">
        <v>73.289840942331793</v>
      </c>
      <c r="P6">
        <v>21.787475391394018</v>
      </c>
      <c r="Q6">
        <v>9.5863222748815176</v>
      </c>
      <c r="R6">
        <v>18.611548049731837</v>
      </c>
      <c r="S6">
        <v>11.587662397179789</v>
      </c>
      <c r="T6">
        <v>0</v>
      </c>
      <c r="U6">
        <v>51.224854107436784</v>
      </c>
      <c r="V6">
        <v>9.1003904665314401</v>
      </c>
      <c r="W6">
        <v>16.052836011315421</v>
      </c>
      <c r="X6">
        <v>64.786412394570988</v>
      </c>
      <c r="Y6">
        <v>0</v>
      </c>
      <c r="Z6">
        <v>5.756857919999999</v>
      </c>
      <c r="AA6">
        <v>18.511436735999997</v>
      </c>
      <c r="AB6">
        <v>17.352844703999999</v>
      </c>
      <c r="AC6">
        <v>12.7643852736</v>
      </c>
      <c r="AD6">
        <v>16.071074640000003</v>
      </c>
      <c r="AE6">
        <v>20.849263199999996</v>
      </c>
      <c r="AF6">
        <v>6.1515000000000013</v>
      </c>
      <c r="AG6">
        <v>27.0223224</v>
      </c>
      <c r="AH6">
        <v>67.1714676</v>
      </c>
      <c r="AI6">
        <v>6.1501175999999997</v>
      </c>
      <c r="AJ6">
        <v>0</v>
      </c>
      <c r="AK6">
        <v>22.184519999999999</v>
      </c>
      <c r="AL6">
        <v>59.209269999999997</v>
      </c>
      <c r="AM6">
        <v>4.6368595428571426</v>
      </c>
      <c r="AN6">
        <v>0</v>
      </c>
      <c r="AO6">
        <v>12.91248</v>
      </c>
      <c r="AP6">
        <v>5.6824135200000008</v>
      </c>
      <c r="AQ6">
        <v>32.359470000000002</v>
      </c>
      <c r="AR6">
        <v>19.395071999999999</v>
      </c>
      <c r="AS6">
        <v>14.061321792000003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32.878422055179584</v>
      </c>
      <c r="BB6">
        <f t="shared" si="0"/>
        <v>978.7653192642349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160.79229682539682</v>
      </c>
      <c r="L7">
        <v>126.96695512723129</v>
      </c>
      <c r="M7">
        <v>27.731266149870802</v>
      </c>
      <c r="N7">
        <v>51.883204253084791</v>
      </c>
      <c r="O7">
        <v>73.289840942331793</v>
      </c>
      <c r="P7">
        <v>21.787475391394018</v>
      </c>
      <c r="Q7">
        <v>9.5863222748815176</v>
      </c>
      <c r="R7">
        <v>18.611548049731837</v>
      </c>
      <c r="S7">
        <v>11.587662397179789</v>
      </c>
      <c r="T7">
        <v>0</v>
      </c>
      <c r="U7">
        <v>51.224854107436784</v>
      </c>
      <c r="V7">
        <v>9.1003904665314401</v>
      </c>
      <c r="W7">
        <v>15.28026743315508</v>
      </c>
      <c r="X7">
        <v>64.786412394570988</v>
      </c>
      <c r="Y7">
        <v>0</v>
      </c>
      <c r="Z7">
        <v>5.756857919999999</v>
      </c>
      <c r="AA7">
        <v>18.511436735999997</v>
      </c>
      <c r="AB7">
        <v>17.352844703999999</v>
      </c>
      <c r="AC7">
        <v>12.7643852736</v>
      </c>
      <c r="AD7">
        <v>16.071074640000003</v>
      </c>
      <c r="AE7">
        <v>20.849263199999996</v>
      </c>
      <c r="AF7">
        <v>6.1515000000000013</v>
      </c>
      <c r="AG7">
        <v>27.0223224</v>
      </c>
      <c r="AH7">
        <v>67.1714676</v>
      </c>
      <c r="AI7">
        <v>1.1182032</v>
      </c>
      <c r="AJ7">
        <v>0</v>
      </c>
      <c r="AK7">
        <v>22.184519999999999</v>
      </c>
      <c r="AL7">
        <v>59.209269999999997</v>
      </c>
      <c r="AM7">
        <v>2.3184297714285713</v>
      </c>
      <c r="AN7">
        <v>0</v>
      </c>
      <c r="AO7">
        <v>12.91248</v>
      </c>
      <c r="AP7">
        <v>5.6824135200000008</v>
      </c>
      <c r="AQ7">
        <v>32.359470000000002</v>
      </c>
      <c r="AR7">
        <v>23.031648000000001</v>
      </c>
      <c r="AS7">
        <v>14.061321792000003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32.73261623158502</v>
      </c>
      <c r="BB7">
        <f t="shared" si="0"/>
        <v>974.42478833824066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160.79229682539682</v>
      </c>
      <c r="L8">
        <v>126.96695512723129</v>
      </c>
      <c r="M8">
        <v>27.731266149870802</v>
      </c>
      <c r="N8">
        <v>51.883204253084791</v>
      </c>
      <c r="O8">
        <v>73.289840942331793</v>
      </c>
      <c r="P8">
        <v>21.787475391394018</v>
      </c>
      <c r="Q8">
        <v>9.5863222748815176</v>
      </c>
      <c r="R8">
        <v>18.611548049731837</v>
      </c>
      <c r="S8">
        <v>11.587662397179789</v>
      </c>
      <c r="T8">
        <v>0</v>
      </c>
      <c r="U8">
        <v>51.224854107436784</v>
      </c>
      <c r="V8">
        <v>9.1003904665314401</v>
      </c>
      <c r="W8">
        <v>15.28026743315508</v>
      </c>
      <c r="X8">
        <v>64.786412394570988</v>
      </c>
      <c r="Y8">
        <v>0</v>
      </c>
      <c r="Z8">
        <v>5.756857919999999</v>
      </c>
      <c r="AA8">
        <v>18.511436735999997</v>
      </c>
      <c r="AB8">
        <v>17.352844703999999</v>
      </c>
      <c r="AC8">
        <v>12.7643852736</v>
      </c>
      <c r="AD8">
        <v>16.071074640000003</v>
      </c>
      <c r="AE8">
        <v>20.849263199999996</v>
      </c>
      <c r="AF8">
        <v>6.1515000000000013</v>
      </c>
      <c r="AG8">
        <v>27.0223224</v>
      </c>
      <c r="AH8">
        <v>67.1714676</v>
      </c>
      <c r="AI8">
        <v>1.1182032</v>
      </c>
      <c r="AJ8">
        <v>0</v>
      </c>
      <c r="AK8">
        <v>22.184519999999999</v>
      </c>
      <c r="AL8">
        <v>59.209269999999997</v>
      </c>
      <c r="AM8">
        <v>2.3184297714285713</v>
      </c>
      <c r="AN8">
        <v>0</v>
      </c>
      <c r="AO8">
        <v>12.91248</v>
      </c>
      <c r="AP8">
        <v>5.6824135200000008</v>
      </c>
      <c r="AQ8">
        <v>32.359470000000002</v>
      </c>
      <c r="AR8">
        <v>23.031648000000001</v>
      </c>
      <c r="AS8">
        <v>14.061321792000003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32.73261623158502</v>
      </c>
      <c r="BB8">
        <f t="shared" si="0"/>
        <v>974.42478833824066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160.79229682539682</v>
      </c>
      <c r="L9">
        <v>126.96695512723129</v>
      </c>
      <c r="M9">
        <v>27.731266149870802</v>
      </c>
      <c r="N9">
        <v>51.883204253084791</v>
      </c>
      <c r="O9">
        <v>73.289840942331793</v>
      </c>
      <c r="P9">
        <v>21.641623407267581</v>
      </c>
      <c r="Q9">
        <v>9.5863222748815176</v>
      </c>
      <c r="R9">
        <v>18.611548049731837</v>
      </c>
      <c r="S9">
        <v>11.587662397179789</v>
      </c>
      <c r="T9">
        <v>0</v>
      </c>
      <c r="U9">
        <v>51.224854107436784</v>
      </c>
      <c r="V9">
        <v>9.1003904665314401</v>
      </c>
      <c r="W9">
        <v>15.28026743315508</v>
      </c>
      <c r="X9">
        <v>64.786412394570988</v>
      </c>
      <c r="Y9">
        <v>0</v>
      </c>
      <c r="Z9">
        <v>5.756857919999999</v>
      </c>
      <c r="AA9">
        <v>18.511436735999997</v>
      </c>
      <c r="AB9">
        <v>17.352844703999999</v>
      </c>
      <c r="AC9">
        <v>12.7643852736</v>
      </c>
      <c r="AD9">
        <v>16.071074640000003</v>
      </c>
      <c r="AE9">
        <v>20.849263199999996</v>
      </c>
      <c r="AF9">
        <v>6.1515000000000013</v>
      </c>
      <c r="AG9">
        <v>27.0223224</v>
      </c>
      <c r="AH9">
        <v>67.1714676</v>
      </c>
      <c r="AI9">
        <v>1.1182032</v>
      </c>
      <c r="AJ9">
        <v>0</v>
      </c>
      <c r="AK9">
        <v>22.184519999999999</v>
      </c>
      <c r="AL9">
        <v>59.209269999999997</v>
      </c>
      <c r="AM9">
        <v>2.3184297714285713</v>
      </c>
      <c r="AN9">
        <v>0</v>
      </c>
      <c r="AO9">
        <v>12.91248</v>
      </c>
      <c r="AP9">
        <v>5.6824135200000008</v>
      </c>
      <c r="AQ9">
        <v>32.141120000000001</v>
      </c>
      <c r="AR9">
        <v>23.031648000000001</v>
      </c>
      <c r="AS9">
        <v>14.061321792000003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32.720779320513607</v>
      </c>
      <c r="BB9">
        <f t="shared" si="0"/>
        <v>974.07242326518553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160.79229682539682</v>
      </c>
      <c r="L10">
        <v>126.96695512723129</v>
      </c>
      <c r="M10">
        <v>27.731266149870802</v>
      </c>
      <c r="N10">
        <v>51.883204253084791</v>
      </c>
      <c r="O10">
        <v>73.289840942331793</v>
      </c>
      <c r="P10">
        <v>21.641623407267581</v>
      </c>
      <c r="Q10">
        <v>9.5863222748815176</v>
      </c>
      <c r="R10">
        <v>18.611548049731837</v>
      </c>
      <c r="S10">
        <v>11.587662397179789</v>
      </c>
      <c r="T10">
        <v>0</v>
      </c>
      <c r="U10">
        <v>51.224854107436784</v>
      </c>
      <c r="V10">
        <v>9.1003904665314401</v>
      </c>
      <c r="W10">
        <v>15.28026743315508</v>
      </c>
      <c r="X10">
        <v>64.786412394570988</v>
      </c>
      <c r="Y10">
        <v>0</v>
      </c>
      <c r="Z10">
        <v>5.756857919999999</v>
      </c>
      <c r="AA10">
        <v>18.511436735999997</v>
      </c>
      <c r="AB10">
        <v>17.352844703999999</v>
      </c>
      <c r="AC10">
        <v>12.7643852736</v>
      </c>
      <c r="AD10">
        <v>16.071074640000003</v>
      </c>
      <c r="AE10">
        <v>20.849263199999996</v>
      </c>
      <c r="AF10">
        <v>6.1515000000000013</v>
      </c>
      <c r="AG10">
        <v>27.0223224</v>
      </c>
      <c r="AH10">
        <v>67.1714676</v>
      </c>
      <c r="AI10">
        <v>1.1182032</v>
      </c>
      <c r="AJ10">
        <v>0</v>
      </c>
      <c r="AK10">
        <v>22.184519999999999</v>
      </c>
      <c r="AL10">
        <v>59.209269999999997</v>
      </c>
      <c r="AM10">
        <v>2.3184297714285713</v>
      </c>
      <c r="AN10">
        <v>0</v>
      </c>
      <c r="AO10">
        <v>12.91248</v>
      </c>
      <c r="AP10">
        <v>5.6824135200000008</v>
      </c>
      <c r="AQ10">
        <v>30.787350000000004</v>
      </c>
      <c r="AR10">
        <v>23.031648000000001</v>
      </c>
      <c r="AS10">
        <v>14.061321792000003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32.676782142100919</v>
      </c>
      <c r="BB10">
        <f t="shared" si="0"/>
        <v>972.76265044359832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160.79229682539682</v>
      </c>
      <c r="L11">
        <v>126.96695512723129</v>
      </c>
      <c r="M11">
        <v>27.731266149870802</v>
      </c>
      <c r="N11">
        <v>51.883204253084791</v>
      </c>
      <c r="O11">
        <v>73.289840942331793</v>
      </c>
      <c r="P11">
        <v>21.641623407267581</v>
      </c>
      <c r="Q11">
        <v>9.5863222748815176</v>
      </c>
      <c r="R11">
        <v>18.611548049731837</v>
      </c>
      <c r="S11">
        <v>11.587662397179789</v>
      </c>
      <c r="T11">
        <v>0</v>
      </c>
      <c r="U11">
        <v>51.224854107436784</v>
      </c>
      <c r="V11">
        <v>9.1003904665314401</v>
      </c>
      <c r="W11">
        <v>15.28026743315508</v>
      </c>
      <c r="X11">
        <v>64.786412394570988</v>
      </c>
      <c r="Y11">
        <v>0</v>
      </c>
      <c r="Z11">
        <v>5.756857919999999</v>
      </c>
      <c r="AA11">
        <v>18.511436735999997</v>
      </c>
      <c r="AB11">
        <v>17.352844703999999</v>
      </c>
      <c r="AC11">
        <v>12.7643852736</v>
      </c>
      <c r="AD11">
        <v>16.071074640000003</v>
      </c>
      <c r="AE11">
        <v>20.849263199999996</v>
      </c>
      <c r="AF11">
        <v>6.1515000000000013</v>
      </c>
      <c r="AG11">
        <v>27.0223224</v>
      </c>
      <c r="AH11">
        <v>67.1714676</v>
      </c>
      <c r="AI11">
        <v>1.1182032</v>
      </c>
      <c r="AJ11">
        <v>0</v>
      </c>
      <c r="AK11">
        <v>22.184519999999999</v>
      </c>
      <c r="AL11">
        <v>59.209269999999997</v>
      </c>
      <c r="AM11">
        <v>2.3184297714285713</v>
      </c>
      <c r="AN11">
        <v>0</v>
      </c>
      <c r="AO11">
        <v>12.91248</v>
      </c>
      <c r="AP11">
        <v>5.6824135200000008</v>
      </c>
      <c r="AQ11">
        <v>30.787350000000004</v>
      </c>
      <c r="AR11">
        <v>19.395071999999999</v>
      </c>
      <c r="AS11">
        <v>14.061321792000003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32.558593422100913</v>
      </c>
      <c r="BB11">
        <f t="shared" si="0"/>
        <v>969.24426316359836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160.79229682539682</v>
      </c>
      <c r="L12">
        <v>126.96695512723129</v>
      </c>
      <c r="M12">
        <v>27.731266149870802</v>
      </c>
      <c r="N12">
        <v>51.883204253084791</v>
      </c>
      <c r="O12">
        <v>73.289840942331793</v>
      </c>
      <c r="P12">
        <v>21.641623407267581</v>
      </c>
      <c r="Q12">
        <v>9.5863222748815176</v>
      </c>
      <c r="R12">
        <v>18.611548049731837</v>
      </c>
      <c r="S12">
        <v>11.587662397179789</v>
      </c>
      <c r="T12">
        <v>0</v>
      </c>
      <c r="U12">
        <v>51.224854107436784</v>
      </c>
      <c r="V12">
        <v>9.1003904665314401</v>
      </c>
      <c r="W12">
        <v>15.28026743315508</v>
      </c>
      <c r="X12">
        <v>64.786412394570988</v>
      </c>
      <c r="Y12">
        <v>0</v>
      </c>
      <c r="Z12">
        <v>5.756857919999999</v>
      </c>
      <c r="AA12">
        <v>18.511436735999997</v>
      </c>
      <c r="AB12">
        <v>17.352844703999999</v>
      </c>
      <c r="AC12">
        <v>12.7643852736</v>
      </c>
      <c r="AD12">
        <v>16.071074640000003</v>
      </c>
      <c r="AE12">
        <v>20.849263199999996</v>
      </c>
      <c r="AF12">
        <v>6.1515000000000013</v>
      </c>
      <c r="AG12">
        <v>27.0223224</v>
      </c>
      <c r="AH12">
        <v>67.1714676</v>
      </c>
      <c r="AI12">
        <v>1.1182032</v>
      </c>
      <c r="AJ12">
        <v>0</v>
      </c>
      <c r="AK12">
        <v>22.184519999999999</v>
      </c>
      <c r="AL12">
        <v>59.209269999999997</v>
      </c>
      <c r="AM12">
        <v>2.3184297714285713</v>
      </c>
      <c r="AN12">
        <v>0</v>
      </c>
      <c r="AO12">
        <v>12.91248</v>
      </c>
      <c r="AP12">
        <v>5.6824135200000008</v>
      </c>
      <c r="AQ12">
        <v>30.787350000000004</v>
      </c>
      <c r="AR12">
        <v>19.395071999999999</v>
      </c>
      <c r="AS12">
        <v>14.061321792000003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32.558593422100913</v>
      </c>
      <c r="BB12">
        <f t="shared" si="0"/>
        <v>969.24426316359836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160.79229682539682</v>
      </c>
      <c r="L13">
        <v>126.96695512723129</v>
      </c>
      <c r="M13">
        <v>27.731266149870802</v>
      </c>
      <c r="N13">
        <v>51.883204253084791</v>
      </c>
      <c r="O13">
        <v>73.289840942331793</v>
      </c>
      <c r="P13">
        <v>20.599866151100535</v>
      </c>
      <c r="Q13">
        <v>9.5863222748815176</v>
      </c>
      <c r="R13">
        <v>18.611548049731837</v>
      </c>
      <c r="S13">
        <v>11.587662397179789</v>
      </c>
      <c r="T13">
        <v>0</v>
      </c>
      <c r="U13">
        <v>51.224854107436784</v>
      </c>
      <c r="V13">
        <v>9.1003904665314401</v>
      </c>
      <c r="W13">
        <v>15.28026743315508</v>
      </c>
      <c r="X13">
        <v>64.786412394570988</v>
      </c>
      <c r="Y13">
        <v>0</v>
      </c>
      <c r="Z13">
        <v>5.756857919999999</v>
      </c>
      <c r="AA13">
        <v>18.511436735999997</v>
      </c>
      <c r="AB13">
        <v>17.352844703999999</v>
      </c>
      <c r="AC13">
        <v>12.7643852736</v>
      </c>
      <c r="AD13">
        <v>16.071074640000003</v>
      </c>
      <c r="AE13">
        <v>20.849263199999996</v>
      </c>
      <c r="AF13">
        <v>6.1515000000000013</v>
      </c>
      <c r="AG13">
        <v>27.0223224</v>
      </c>
      <c r="AH13">
        <v>67.1714676</v>
      </c>
      <c r="AI13">
        <v>1.1182032</v>
      </c>
      <c r="AJ13">
        <v>0</v>
      </c>
      <c r="AK13">
        <v>22.184519999999999</v>
      </c>
      <c r="AL13">
        <v>59.209269999999997</v>
      </c>
      <c r="AM13">
        <v>2.3184297714285713</v>
      </c>
      <c r="AN13">
        <v>0</v>
      </c>
      <c r="AO13">
        <v>12.91248</v>
      </c>
      <c r="AP13">
        <v>5.6824135200000008</v>
      </c>
      <c r="AQ13">
        <v>30.787350000000004</v>
      </c>
      <c r="AR13">
        <v>19.395071999999999</v>
      </c>
      <c r="AS13">
        <v>14.061321792000003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32.524736311275483</v>
      </c>
      <c r="BB13">
        <f t="shared" si="0"/>
        <v>968.23636301825672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160.79229682539682</v>
      </c>
      <c r="L14">
        <v>126.96695512723129</v>
      </c>
      <c r="M14">
        <v>31.192007349563617</v>
      </c>
      <c r="N14">
        <v>51.883204253084791</v>
      </c>
      <c r="O14">
        <v>73.289840942331793</v>
      </c>
      <c r="P14">
        <v>20.599866151100535</v>
      </c>
      <c r="Q14">
        <v>9.5863222748815176</v>
      </c>
      <c r="R14">
        <v>18.611548049731837</v>
      </c>
      <c r="S14">
        <v>11.587662397179789</v>
      </c>
      <c r="T14">
        <v>0</v>
      </c>
      <c r="U14">
        <v>51.224854107436784</v>
      </c>
      <c r="V14">
        <v>9.1003904665314401</v>
      </c>
      <c r="W14">
        <v>15.28026743315508</v>
      </c>
      <c r="X14">
        <v>64.786412394570988</v>
      </c>
      <c r="Y14">
        <v>0</v>
      </c>
      <c r="Z14">
        <v>5.756857919999999</v>
      </c>
      <c r="AA14">
        <v>18.511436735999997</v>
      </c>
      <c r="AB14">
        <v>17.352844703999999</v>
      </c>
      <c r="AC14">
        <v>12.7643852736</v>
      </c>
      <c r="AD14">
        <v>16.071074640000003</v>
      </c>
      <c r="AE14">
        <v>20.849263199999996</v>
      </c>
      <c r="AF14">
        <v>6.1515000000000013</v>
      </c>
      <c r="AG14">
        <v>27.0223224</v>
      </c>
      <c r="AH14">
        <v>67.1714676</v>
      </c>
      <c r="AI14">
        <v>1.1182032</v>
      </c>
      <c r="AJ14">
        <v>0</v>
      </c>
      <c r="AK14">
        <v>22.184519999999999</v>
      </c>
      <c r="AL14">
        <v>59.209269999999997</v>
      </c>
      <c r="AM14">
        <v>2.3184297714285713</v>
      </c>
      <c r="AN14">
        <v>0</v>
      </c>
      <c r="AO14">
        <v>12.91248</v>
      </c>
      <c r="AP14">
        <v>5.6824135200000008</v>
      </c>
      <c r="AQ14">
        <v>20.524899999999999</v>
      </c>
      <c r="AR14">
        <v>19.395071999999999</v>
      </c>
      <c r="AS14">
        <v>14.061321792000003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32.303680428678192</v>
      </c>
      <c r="BB14">
        <f t="shared" si="0"/>
        <v>961.6557101005468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160.79229682539682</v>
      </c>
      <c r="L15">
        <v>126.96695512723129</v>
      </c>
      <c r="M15">
        <v>31.192007349563617</v>
      </c>
      <c r="N15">
        <v>51.883204253084791</v>
      </c>
      <c r="O15">
        <v>73.289840942331793</v>
      </c>
      <c r="P15">
        <v>20.599866151100535</v>
      </c>
      <c r="Q15">
        <v>9.5863222748815176</v>
      </c>
      <c r="R15">
        <v>18.611548049731837</v>
      </c>
      <c r="S15">
        <v>11.587662397179789</v>
      </c>
      <c r="T15">
        <v>0</v>
      </c>
      <c r="U15">
        <v>51.224854107436784</v>
      </c>
      <c r="V15">
        <v>9.1003904665314401</v>
      </c>
      <c r="W15">
        <v>15.28026743315508</v>
      </c>
      <c r="X15">
        <v>64.786412394570988</v>
      </c>
      <c r="Y15">
        <v>0</v>
      </c>
      <c r="Z15">
        <v>5.756857919999999</v>
      </c>
      <c r="AA15">
        <v>18.511436735999997</v>
      </c>
      <c r="AB15">
        <v>17.352844703999999</v>
      </c>
      <c r="AC15">
        <v>12.7643852736</v>
      </c>
      <c r="AD15">
        <v>16.071074640000003</v>
      </c>
      <c r="AE15">
        <v>20.849263199999996</v>
      </c>
      <c r="AF15">
        <v>6.1515000000000013</v>
      </c>
      <c r="AG15">
        <v>27.0223224</v>
      </c>
      <c r="AH15">
        <v>67.1714676</v>
      </c>
      <c r="AI15">
        <v>1.1182032</v>
      </c>
      <c r="AJ15">
        <v>0</v>
      </c>
      <c r="AK15">
        <v>22.184519999999999</v>
      </c>
      <c r="AL15">
        <v>59.209269999999997</v>
      </c>
      <c r="AM15">
        <v>2.3184297714285713</v>
      </c>
      <c r="AN15">
        <v>0</v>
      </c>
      <c r="AO15">
        <v>12.91248</v>
      </c>
      <c r="AP15">
        <v>5.0635368000000005</v>
      </c>
      <c r="AQ15">
        <v>20.524899999999999</v>
      </c>
      <c r="AR15">
        <v>19.395071999999999</v>
      </c>
      <c r="AS15">
        <v>13.588672320000001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32.268205805478196</v>
      </c>
      <c r="BB15">
        <f t="shared" si="0"/>
        <v>960.59965853174674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160.79229682539682</v>
      </c>
      <c r="L16">
        <v>126.96695512723129</v>
      </c>
      <c r="M16">
        <v>31.192007349563617</v>
      </c>
      <c r="N16">
        <v>51.883204253084791</v>
      </c>
      <c r="O16">
        <v>73.289840942331793</v>
      </c>
      <c r="P16">
        <v>20.599866151100535</v>
      </c>
      <c r="Q16">
        <v>9.5863222748815176</v>
      </c>
      <c r="R16">
        <v>18.611548049731837</v>
      </c>
      <c r="S16">
        <v>11.587662397179789</v>
      </c>
      <c r="T16">
        <v>0</v>
      </c>
      <c r="U16">
        <v>51.224854107436784</v>
      </c>
      <c r="V16">
        <v>9.1003904665314401</v>
      </c>
      <c r="W16">
        <v>15.28026743315508</v>
      </c>
      <c r="X16">
        <v>64.786412394570988</v>
      </c>
      <c r="Y16">
        <v>0</v>
      </c>
      <c r="Z16">
        <v>5.756857919999999</v>
      </c>
      <c r="AA16">
        <v>18.511436735999997</v>
      </c>
      <c r="AB16">
        <v>17.352844703999999</v>
      </c>
      <c r="AC16">
        <v>12.7643852736</v>
      </c>
      <c r="AD16">
        <v>16.071074640000003</v>
      </c>
      <c r="AE16">
        <v>20.849263199999996</v>
      </c>
      <c r="AF16">
        <v>6.1515000000000013</v>
      </c>
      <c r="AG16">
        <v>27.0223224</v>
      </c>
      <c r="AH16">
        <v>67.1714676</v>
      </c>
      <c r="AI16">
        <v>6.1501175999999997</v>
      </c>
      <c r="AJ16">
        <v>0</v>
      </c>
      <c r="AK16">
        <v>22.184519999999999</v>
      </c>
      <c r="AL16">
        <v>59.209269999999997</v>
      </c>
      <c r="AM16">
        <v>2.3184297714285713</v>
      </c>
      <c r="AN16">
        <v>0</v>
      </c>
      <c r="AO16">
        <v>12.91248</v>
      </c>
      <c r="AP16">
        <v>5.0635368000000005</v>
      </c>
      <c r="AQ16">
        <v>20.524899999999999</v>
      </c>
      <c r="AR16">
        <v>19.395071999999999</v>
      </c>
      <c r="AS16">
        <v>13.588672320000001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32.431743243078195</v>
      </c>
      <c r="BB16">
        <f t="shared" si="0"/>
        <v>965.46803549414665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160.79229682539682</v>
      </c>
      <c r="L17">
        <v>126.96749003263693</v>
      </c>
      <c r="M17">
        <v>31.192007349563617</v>
      </c>
      <c r="N17">
        <v>51.883204253084791</v>
      </c>
      <c r="O17">
        <v>73.289840942331793</v>
      </c>
      <c r="P17">
        <v>20.599866151100535</v>
      </c>
      <c r="Q17">
        <v>9.5863222748815176</v>
      </c>
      <c r="R17">
        <v>18.611548049731837</v>
      </c>
      <c r="S17">
        <v>11.587662397179789</v>
      </c>
      <c r="T17">
        <v>0</v>
      </c>
      <c r="U17">
        <v>51.224854107436784</v>
      </c>
      <c r="V17">
        <v>9.1003904665314401</v>
      </c>
      <c r="W17">
        <v>15.28026743315508</v>
      </c>
      <c r="X17">
        <v>64.786412394570988</v>
      </c>
      <c r="Y17">
        <v>0</v>
      </c>
      <c r="Z17">
        <v>5.756857919999999</v>
      </c>
      <c r="AA17">
        <v>12.340957824000002</v>
      </c>
      <c r="AB17">
        <v>17.352844703999999</v>
      </c>
      <c r="AC17">
        <v>12.7643852736</v>
      </c>
      <c r="AD17">
        <v>16.071074640000003</v>
      </c>
      <c r="AE17">
        <v>20.849263199999996</v>
      </c>
      <c r="AF17">
        <v>6.1515000000000013</v>
      </c>
      <c r="AG17">
        <v>27.0223224</v>
      </c>
      <c r="AH17">
        <v>67.1714676</v>
      </c>
      <c r="AI17">
        <v>6.7092191999999988</v>
      </c>
      <c r="AJ17">
        <v>0</v>
      </c>
      <c r="AK17">
        <v>22.184519999999999</v>
      </c>
      <c r="AL17">
        <v>59.209269999999997</v>
      </c>
      <c r="AM17">
        <v>2.3184297714285713</v>
      </c>
      <c r="AN17">
        <v>0</v>
      </c>
      <c r="AO17">
        <v>12.91248</v>
      </c>
      <c r="AP17">
        <v>5.0635368000000005</v>
      </c>
      <c r="AQ17">
        <v>0</v>
      </c>
      <c r="AR17">
        <v>19.395071999999999</v>
      </c>
      <c r="AS17">
        <v>13.588672320000001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31.582331038903874</v>
      </c>
      <c r="BB17">
        <f t="shared" si="0"/>
        <v>940.18170529172676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160.79229682539682</v>
      </c>
      <c r="L18">
        <v>126.9663734920782</v>
      </c>
      <c r="M18">
        <v>31.192007349563617</v>
      </c>
      <c r="N18">
        <v>51.883204253084791</v>
      </c>
      <c r="O18">
        <v>73.289840942331793</v>
      </c>
      <c r="P18">
        <v>20.599866151100535</v>
      </c>
      <c r="Q18">
        <v>9.5863222748815176</v>
      </c>
      <c r="R18">
        <v>18.611548049731837</v>
      </c>
      <c r="S18">
        <v>11.587662397179789</v>
      </c>
      <c r="T18">
        <v>0</v>
      </c>
      <c r="U18">
        <v>51.224854107436784</v>
      </c>
      <c r="V18">
        <v>9.1003904665314401</v>
      </c>
      <c r="W18">
        <v>15.28026743315508</v>
      </c>
      <c r="X18">
        <v>64.786412394570988</v>
      </c>
      <c r="Y18">
        <v>0</v>
      </c>
      <c r="Z18">
        <v>5.756857919999999</v>
      </c>
      <c r="AA18">
        <v>12.340957824000002</v>
      </c>
      <c r="AB18">
        <v>17.352844703999999</v>
      </c>
      <c r="AC18">
        <v>12.7643852736</v>
      </c>
      <c r="AD18">
        <v>16.071074640000003</v>
      </c>
      <c r="AE18">
        <v>20.849263199999996</v>
      </c>
      <c r="AF18">
        <v>6.1515000000000013</v>
      </c>
      <c r="AG18">
        <v>27.0223224</v>
      </c>
      <c r="AH18">
        <v>67.1714676</v>
      </c>
      <c r="AI18">
        <v>6.7092191999999988</v>
      </c>
      <c r="AJ18">
        <v>0</v>
      </c>
      <c r="AK18">
        <v>22.184519999999999</v>
      </c>
      <c r="AL18">
        <v>59.209269999999997</v>
      </c>
      <c r="AM18">
        <v>2.3184297714285713</v>
      </c>
      <c r="AN18">
        <v>0</v>
      </c>
      <c r="AO18">
        <v>12.91248</v>
      </c>
      <c r="AP18">
        <v>5.0635368000000005</v>
      </c>
      <c r="AQ18">
        <v>0</v>
      </c>
      <c r="AR18">
        <v>19.395071999999999</v>
      </c>
      <c r="AS18">
        <v>13.588672320000001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31.5822947337996</v>
      </c>
      <c r="BB18">
        <f t="shared" si="0"/>
        <v>940.18062505627222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160.79229682539682</v>
      </c>
      <c r="L19">
        <v>126.96637608830781</v>
      </c>
      <c r="M19">
        <v>31.192007349563617</v>
      </c>
      <c r="N19">
        <v>51.883204253084791</v>
      </c>
      <c r="O19">
        <v>73.289840942331793</v>
      </c>
      <c r="P19">
        <v>20.599866151100535</v>
      </c>
      <c r="Q19">
        <v>9.5863222748815176</v>
      </c>
      <c r="R19">
        <v>18.611548049731837</v>
      </c>
      <c r="S19">
        <v>11.587662397179789</v>
      </c>
      <c r="T19">
        <v>0</v>
      </c>
      <c r="U19">
        <v>51.224854107436784</v>
      </c>
      <c r="V19">
        <v>9.1003904665314401</v>
      </c>
      <c r="W19">
        <v>15.28026743315508</v>
      </c>
      <c r="X19">
        <v>64.786412394570988</v>
      </c>
      <c r="Y19">
        <v>0</v>
      </c>
      <c r="Z19">
        <v>5.756857919999999</v>
      </c>
      <c r="AA19">
        <v>12.340957824000002</v>
      </c>
      <c r="AB19">
        <v>17.352844703999999</v>
      </c>
      <c r="AC19">
        <v>12.7643852736</v>
      </c>
      <c r="AD19">
        <v>16.071074640000003</v>
      </c>
      <c r="AE19">
        <v>20.849263199999996</v>
      </c>
      <c r="AF19">
        <v>6.1515000000000013</v>
      </c>
      <c r="AG19">
        <v>27.0223224</v>
      </c>
      <c r="AH19">
        <v>67.1714676</v>
      </c>
      <c r="AI19">
        <v>6.1501175999999997</v>
      </c>
      <c r="AJ19">
        <v>0</v>
      </c>
      <c r="AK19">
        <v>22.184519999999999</v>
      </c>
      <c r="AL19">
        <v>59.209269999999997</v>
      </c>
      <c r="AM19">
        <v>2.3184297714285713</v>
      </c>
      <c r="AN19">
        <v>0</v>
      </c>
      <c r="AO19">
        <v>12.91248</v>
      </c>
      <c r="AP19">
        <v>5.0635368000000005</v>
      </c>
      <c r="AQ19">
        <v>0</v>
      </c>
      <c r="AR19">
        <v>19.395071999999999</v>
      </c>
      <c r="AS19">
        <v>13.588672320000001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31.564124241087519</v>
      </c>
      <c r="BB19">
        <f t="shared" si="0"/>
        <v>939.63969654521395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160.79229682539682</v>
      </c>
      <c r="L20">
        <v>126.96770980639201</v>
      </c>
      <c r="M20">
        <v>31.192007349563617</v>
      </c>
      <c r="N20">
        <v>51.883204253084791</v>
      </c>
      <c r="O20">
        <v>73.289840942331793</v>
      </c>
      <c r="P20">
        <v>20.599866151100535</v>
      </c>
      <c r="Q20">
        <v>9.5863222748815176</v>
      </c>
      <c r="R20">
        <v>18.611548049731837</v>
      </c>
      <c r="S20">
        <v>11.587662397179789</v>
      </c>
      <c r="T20">
        <v>0</v>
      </c>
      <c r="U20">
        <v>51.224854107436784</v>
      </c>
      <c r="V20">
        <v>9.1003904665314401</v>
      </c>
      <c r="W20">
        <v>15.28026743315508</v>
      </c>
      <c r="X20">
        <v>64.786412394570988</v>
      </c>
      <c r="Y20">
        <v>0</v>
      </c>
      <c r="Z20">
        <v>5.756857919999999</v>
      </c>
      <c r="AA20">
        <v>12.340957824000002</v>
      </c>
      <c r="AB20">
        <v>17.352844703999999</v>
      </c>
      <c r="AC20">
        <v>12.7643852736</v>
      </c>
      <c r="AD20">
        <v>16.071074640000003</v>
      </c>
      <c r="AE20">
        <v>20.849263199999996</v>
      </c>
      <c r="AF20">
        <v>6.1515000000000013</v>
      </c>
      <c r="AG20">
        <v>27.0223224</v>
      </c>
      <c r="AH20">
        <v>67.1714676</v>
      </c>
      <c r="AI20">
        <v>6.1501175999999997</v>
      </c>
      <c r="AJ20">
        <v>0</v>
      </c>
      <c r="AK20">
        <v>22.184519999999999</v>
      </c>
      <c r="AL20">
        <v>59.209269999999997</v>
      </c>
      <c r="AM20">
        <v>2.3184297714285713</v>
      </c>
      <c r="AN20">
        <v>0</v>
      </c>
      <c r="AO20">
        <v>12.91248</v>
      </c>
      <c r="AP20">
        <v>5.0635368000000005</v>
      </c>
      <c r="AQ20">
        <v>0</v>
      </c>
      <c r="AR20">
        <v>19.395071999999999</v>
      </c>
      <c r="AS20">
        <v>13.588672320000001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31.564167588261874</v>
      </c>
      <c r="BB20">
        <f t="shared" si="0"/>
        <v>939.64098691612378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160.79229682539682</v>
      </c>
      <c r="L21">
        <v>126.96695512723129</v>
      </c>
      <c r="M21">
        <v>31.192007349563617</v>
      </c>
      <c r="N21">
        <v>51.883204253084791</v>
      </c>
      <c r="O21">
        <v>73.289840942331793</v>
      </c>
      <c r="P21">
        <v>20.599866151100535</v>
      </c>
      <c r="Q21">
        <v>9.5863222748815176</v>
      </c>
      <c r="R21">
        <v>18.611548049731837</v>
      </c>
      <c r="S21">
        <v>11.587662397179789</v>
      </c>
      <c r="T21">
        <v>0</v>
      </c>
      <c r="U21">
        <v>51.224854107436784</v>
      </c>
      <c r="V21">
        <v>9.1003904665314401</v>
      </c>
      <c r="W21">
        <v>15.28026743315508</v>
      </c>
      <c r="X21">
        <v>64.786412394570988</v>
      </c>
      <c r="Y21">
        <v>0</v>
      </c>
      <c r="Z21">
        <v>5.756857919999999</v>
      </c>
      <c r="AA21">
        <v>12.340957824000002</v>
      </c>
      <c r="AB21">
        <v>17.352844703999999</v>
      </c>
      <c r="AC21">
        <v>12.7643852736</v>
      </c>
      <c r="AD21">
        <v>16.071074640000003</v>
      </c>
      <c r="AE21">
        <v>20.849263199999996</v>
      </c>
      <c r="AF21">
        <v>6.1515000000000013</v>
      </c>
      <c r="AG21">
        <v>27.0223224</v>
      </c>
      <c r="AH21">
        <v>67.1714676</v>
      </c>
      <c r="AI21">
        <v>6.1501175999999997</v>
      </c>
      <c r="AJ21">
        <v>0</v>
      </c>
      <c r="AK21">
        <v>22.184519999999999</v>
      </c>
      <c r="AL21">
        <v>59.209269999999997</v>
      </c>
      <c r="AM21">
        <v>2.3184297714285713</v>
      </c>
      <c r="AN21">
        <v>0</v>
      </c>
      <c r="AO21">
        <v>12.654230400000003</v>
      </c>
      <c r="AP21">
        <v>5.0635368000000005</v>
      </c>
      <c r="AQ21">
        <v>0</v>
      </c>
      <c r="AR21">
        <v>19.395071999999999</v>
      </c>
      <c r="AS21">
        <v>13.588672320000001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31.555749965078192</v>
      </c>
      <c r="BB21">
        <f t="shared" si="0"/>
        <v>939.39040026014675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160.79229682539682</v>
      </c>
      <c r="L22">
        <v>126.96695512723129</v>
      </c>
      <c r="M22">
        <v>31.192007349563617</v>
      </c>
      <c r="N22">
        <v>51.883204253084791</v>
      </c>
      <c r="O22">
        <v>73.289840942331793</v>
      </c>
      <c r="P22">
        <v>20.599866151100535</v>
      </c>
      <c r="Q22">
        <v>9.5863222748815176</v>
      </c>
      <c r="R22">
        <v>18.611548049731837</v>
      </c>
      <c r="S22">
        <v>11.587662397179789</v>
      </c>
      <c r="T22">
        <v>0</v>
      </c>
      <c r="U22">
        <v>51.224854107436784</v>
      </c>
      <c r="V22">
        <v>9.1003904665314401</v>
      </c>
      <c r="W22">
        <v>15.28026743315508</v>
      </c>
      <c r="X22">
        <v>64.786412394570988</v>
      </c>
      <c r="Y22">
        <v>0</v>
      </c>
      <c r="Z22">
        <v>5.756857919999999</v>
      </c>
      <c r="AA22">
        <v>12.340957824000002</v>
      </c>
      <c r="AB22">
        <v>17.352844703999999</v>
      </c>
      <c r="AC22">
        <v>12.7643852736</v>
      </c>
      <c r="AD22">
        <v>16.071074640000003</v>
      </c>
      <c r="AE22">
        <v>20.849263199999996</v>
      </c>
      <c r="AF22">
        <v>6.1515000000000013</v>
      </c>
      <c r="AG22">
        <v>27.0223224</v>
      </c>
      <c r="AH22">
        <v>67.1714676</v>
      </c>
      <c r="AI22">
        <v>6.1501175999999997</v>
      </c>
      <c r="AJ22">
        <v>0</v>
      </c>
      <c r="AK22">
        <v>22.184519999999999</v>
      </c>
      <c r="AL22">
        <v>59.209269999999997</v>
      </c>
      <c r="AM22">
        <v>2.3184297714285713</v>
      </c>
      <c r="AN22">
        <v>0</v>
      </c>
      <c r="AO22">
        <v>12.654230400000003</v>
      </c>
      <c r="AP22">
        <v>5.0635368000000005</v>
      </c>
      <c r="AQ22">
        <v>0</v>
      </c>
      <c r="AR22">
        <v>19.395071999999999</v>
      </c>
      <c r="AS22">
        <v>13.588672320000001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31.555749965078192</v>
      </c>
      <c r="BB22">
        <f t="shared" si="0"/>
        <v>939.39040026014675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160.79229682539682</v>
      </c>
      <c r="L23">
        <v>126.96695512723129</v>
      </c>
      <c r="M23">
        <v>31.192007349563617</v>
      </c>
      <c r="N23">
        <v>51.883204253084791</v>
      </c>
      <c r="O23">
        <v>73.289840942331793</v>
      </c>
      <c r="P23">
        <v>20.599866151100535</v>
      </c>
      <c r="Q23">
        <v>9.5863222748815176</v>
      </c>
      <c r="R23">
        <v>18.611548049731837</v>
      </c>
      <c r="S23">
        <v>11.587662397179789</v>
      </c>
      <c r="T23">
        <v>0</v>
      </c>
      <c r="U23">
        <v>51.224854107436784</v>
      </c>
      <c r="V23">
        <v>9.1003904665314401</v>
      </c>
      <c r="W23">
        <v>15.28026743315508</v>
      </c>
      <c r="X23">
        <v>64.786412394570988</v>
      </c>
      <c r="Y23">
        <v>0</v>
      </c>
      <c r="Z23">
        <v>5.756857919999999</v>
      </c>
      <c r="AA23">
        <v>12.340957824000002</v>
      </c>
      <c r="AB23">
        <v>17.352844703999999</v>
      </c>
      <c r="AC23">
        <v>12.7643852736</v>
      </c>
      <c r="AD23">
        <v>16.071074640000003</v>
      </c>
      <c r="AE23">
        <v>20.849263199999996</v>
      </c>
      <c r="AF23">
        <v>6.1515000000000013</v>
      </c>
      <c r="AG23">
        <v>27.0223224</v>
      </c>
      <c r="AH23">
        <v>67.1714676</v>
      </c>
      <c r="AI23">
        <v>1.3977540000000002</v>
      </c>
      <c r="AJ23">
        <v>0</v>
      </c>
      <c r="AK23">
        <v>22.184519999999999</v>
      </c>
      <c r="AL23">
        <v>59.209269999999997</v>
      </c>
      <c r="AM23">
        <v>2.3184297714285713</v>
      </c>
      <c r="AN23">
        <v>0</v>
      </c>
      <c r="AO23">
        <v>12.654230400000003</v>
      </c>
      <c r="AP23">
        <v>5.0635368000000005</v>
      </c>
      <c r="AQ23">
        <v>0</v>
      </c>
      <c r="AR23">
        <v>19.395071999999999</v>
      </c>
      <c r="AS23">
        <v>13.588672320000001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31.401297818678195</v>
      </c>
      <c r="BB23">
        <f t="shared" si="0"/>
        <v>934.79248880654666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160.79229682539682</v>
      </c>
      <c r="L24">
        <v>126.96695512723129</v>
      </c>
      <c r="M24">
        <v>31.192007349563617</v>
      </c>
      <c r="N24">
        <v>51.883204253084791</v>
      </c>
      <c r="O24">
        <v>73.289840942331793</v>
      </c>
      <c r="P24">
        <v>20.599866151100535</v>
      </c>
      <c r="Q24">
        <v>9.5863222748815176</v>
      </c>
      <c r="R24">
        <v>18.611548049731837</v>
      </c>
      <c r="S24">
        <v>11.587662397179789</v>
      </c>
      <c r="T24">
        <v>0</v>
      </c>
      <c r="U24">
        <v>51.224854107436784</v>
      </c>
      <c r="V24">
        <v>9.1003904665314401</v>
      </c>
      <c r="W24">
        <v>15.28026743315508</v>
      </c>
      <c r="X24">
        <v>64.786412394570988</v>
      </c>
      <c r="Y24">
        <v>0</v>
      </c>
      <c r="Z24">
        <v>5.756857919999999</v>
      </c>
      <c r="AA24">
        <v>18.511436735999997</v>
      </c>
      <c r="AB24">
        <v>17.352844703999999</v>
      </c>
      <c r="AC24">
        <v>12.7643852736</v>
      </c>
      <c r="AD24">
        <v>8.0065281600000002</v>
      </c>
      <c r="AE24">
        <v>20.849263199999996</v>
      </c>
      <c r="AF24">
        <v>6.1515000000000013</v>
      </c>
      <c r="AG24">
        <v>27.0223224</v>
      </c>
      <c r="AH24">
        <v>67.1714676</v>
      </c>
      <c r="AI24">
        <v>2.7955080000000003</v>
      </c>
      <c r="AJ24">
        <v>0</v>
      </c>
      <c r="AK24">
        <v>22.184519999999999</v>
      </c>
      <c r="AL24">
        <v>59.209269999999997</v>
      </c>
      <c r="AM24">
        <v>2.3184297714285713</v>
      </c>
      <c r="AN24">
        <v>0</v>
      </c>
      <c r="AO24">
        <v>12.654230400000003</v>
      </c>
      <c r="AP24">
        <v>5.0635368000000005</v>
      </c>
      <c r="AQ24">
        <v>0</v>
      </c>
      <c r="AR24">
        <v>19.395071999999999</v>
      </c>
      <c r="AS24">
        <v>13.588672320000001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31.385167759478193</v>
      </c>
      <c r="BB24">
        <f t="shared" si="0"/>
        <v>934.31230529774666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160.79229682539682</v>
      </c>
      <c r="L25">
        <v>126.96695512723129</v>
      </c>
      <c r="M25">
        <v>31.192007349563617</v>
      </c>
      <c r="N25">
        <v>51.883204253084791</v>
      </c>
      <c r="O25">
        <v>73.289840942331793</v>
      </c>
      <c r="P25">
        <v>21.641623407267581</v>
      </c>
      <c r="Q25">
        <v>9.5863222748815176</v>
      </c>
      <c r="R25">
        <v>18.611548049731837</v>
      </c>
      <c r="S25">
        <v>11.587662397179789</v>
      </c>
      <c r="T25">
        <v>0</v>
      </c>
      <c r="U25">
        <v>51.224854107436784</v>
      </c>
      <c r="V25">
        <v>9.1003904665314401</v>
      </c>
      <c r="W25">
        <v>15.28026743315508</v>
      </c>
      <c r="X25">
        <v>64.786412394570988</v>
      </c>
      <c r="Y25">
        <v>0</v>
      </c>
      <c r="Z25">
        <v>5.756857919999999</v>
      </c>
      <c r="AA25">
        <v>18.511436735999997</v>
      </c>
      <c r="AB25">
        <v>17.352844703999999</v>
      </c>
      <c r="AC25">
        <v>12.7643852736</v>
      </c>
      <c r="AD25">
        <v>0</v>
      </c>
      <c r="AE25">
        <v>20.849263199999996</v>
      </c>
      <c r="AF25">
        <v>6.1515000000000013</v>
      </c>
      <c r="AG25">
        <v>27.0223224</v>
      </c>
      <c r="AH25">
        <v>67.1714676</v>
      </c>
      <c r="AI25">
        <v>4.4728127999999998</v>
      </c>
      <c r="AJ25">
        <v>0</v>
      </c>
      <c r="AK25">
        <v>22.184519999999999</v>
      </c>
      <c r="AL25">
        <v>59.209269999999997</v>
      </c>
      <c r="AM25">
        <v>2.3184297714285713</v>
      </c>
      <c r="AN25">
        <v>0</v>
      </c>
      <c r="AO25">
        <v>12.654230400000003</v>
      </c>
      <c r="AP25">
        <v>5.0635368000000005</v>
      </c>
      <c r="AQ25">
        <v>0</v>
      </c>
      <c r="AR25">
        <v>19.395071999999999</v>
      </c>
      <c r="AS25">
        <v>13.588672320000001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31.213325550303622</v>
      </c>
      <c r="BB25">
        <f t="shared" si="0"/>
        <v>929.19668140308829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160.79229682539682</v>
      </c>
      <c r="L26">
        <v>126.96695512723129</v>
      </c>
      <c r="M26">
        <v>31.192007349563617</v>
      </c>
      <c r="N26">
        <v>51.883204253084791</v>
      </c>
      <c r="O26">
        <v>73.289840942331793</v>
      </c>
      <c r="P26">
        <v>21.641623407267581</v>
      </c>
      <c r="Q26">
        <v>9.5863222748815176</v>
      </c>
      <c r="R26">
        <v>18.611548049731837</v>
      </c>
      <c r="S26">
        <v>11.587662397179789</v>
      </c>
      <c r="T26">
        <v>0</v>
      </c>
      <c r="U26">
        <v>51.224854107436784</v>
      </c>
      <c r="V26">
        <v>9.1003904665314401</v>
      </c>
      <c r="W26">
        <v>15.28026743315508</v>
      </c>
      <c r="X26">
        <v>64.786412394570988</v>
      </c>
      <c r="Y26">
        <v>0</v>
      </c>
      <c r="Z26">
        <v>5.756857919999999</v>
      </c>
      <c r="AA26">
        <v>18.511436735999997</v>
      </c>
      <c r="AB26">
        <v>17.352844703999999</v>
      </c>
      <c r="AC26">
        <v>12.7643852736</v>
      </c>
      <c r="AD26">
        <v>0</v>
      </c>
      <c r="AE26">
        <v>20.849263199999996</v>
      </c>
      <c r="AF26">
        <v>6.1515000000000013</v>
      </c>
      <c r="AG26">
        <v>27.0223224</v>
      </c>
      <c r="AH26">
        <v>67.1714676</v>
      </c>
      <c r="AI26">
        <v>4.4728127999999998</v>
      </c>
      <c r="AJ26">
        <v>0</v>
      </c>
      <c r="AK26">
        <v>22.184519999999999</v>
      </c>
      <c r="AL26">
        <v>59.209269999999997</v>
      </c>
      <c r="AM26">
        <v>2.3184297714285713</v>
      </c>
      <c r="AN26">
        <v>0</v>
      </c>
      <c r="AO26">
        <v>12.654230400000003</v>
      </c>
      <c r="AP26">
        <v>5.0635368000000005</v>
      </c>
      <c r="AQ26">
        <v>0</v>
      </c>
      <c r="AR26">
        <v>19.395071999999999</v>
      </c>
      <c r="AS26">
        <v>13.588672320000001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31.213325550303622</v>
      </c>
      <c r="BB26">
        <f t="shared" si="0"/>
        <v>929.19668140308829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160.79229682539682</v>
      </c>
      <c r="L27">
        <v>126.96695512723129</v>
      </c>
      <c r="M27">
        <v>31.192007349563617</v>
      </c>
      <c r="N27">
        <v>51.883204253084791</v>
      </c>
      <c r="O27">
        <v>73.289840942331793</v>
      </c>
      <c r="P27">
        <v>21.641623407267581</v>
      </c>
      <c r="Q27">
        <v>9.5863222748815176</v>
      </c>
      <c r="R27">
        <v>18.611548049731837</v>
      </c>
      <c r="S27">
        <v>11.587662397179789</v>
      </c>
      <c r="T27">
        <v>0</v>
      </c>
      <c r="U27">
        <v>51.224854107436784</v>
      </c>
      <c r="V27">
        <v>9.1003904665314401</v>
      </c>
      <c r="W27">
        <v>15.28026743315508</v>
      </c>
      <c r="X27">
        <v>64.786412394570988</v>
      </c>
      <c r="Y27">
        <v>0</v>
      </c>
      <c r="Z27">
        <v>5.756857919999999</v>
      </c>
      <c r="AA27">
        <v>18.511436735999997</v>
      </c>
      <c r="AB27">
        <v>17.352844703999999</v>
      </c>
      <c r="AC27">
        <v>12.7643852736</v>
      </c>
      <c r="AD27">
        <v>0</v>
      </c>
      <c r="AE27">
        <v>20.849263199999996</v>
      </c>
      <c r="AF27">
        <v>6.1515000000000013</v>
      </c>
      <c r="AG27">
        <v>27.0223224</v>
      </c>
      <c r="AH27">
        <v>67.1714676</v>
      </c>
      <c r="AI27">
        <v>8.3865240000000014</v>
      </c>
      <c r="AJ27">
        <v>0</v>
      </c>
      <c r="AK27">
        <v>22.184519999999999</v>
      </c>
      <c r="AL27">
        <v>59.209269999999997</v>
      </c>
      <c r="AM27">
        <v>2.3184297714285713</v>
      </c>
      <c r="AN27">
        <v>0</v>
      </c>
      <c r="AO27">
        <v>12.654230400000003</v>
      </c>
      <c r="AP27">
        <v>5.0635368000000005</v>
      </c>
      <c r="AQ27">
        <v>0</v>
      </c>
      <c r="AR27">
        <v>19.395071999999999</v>
      </c>
      <c r="AS27">
        <v>13.588672320000001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31.340521383903628</v>
      </c>
      <c r="BB27">
        <f t="shared" si="0"/>
        <v>932.98319676948825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160.79229682539682</v>
      </c>
      <c r="L28">
        <v>126.96695512723129</v>
      </c>
      <c r="M28">
        <v>31.192007349563617</v>
      </c>
      <c r="N28">
        <v>51.883204253084791</v>
      </c>
      <c r="O28">
        <v>73.289840942331793</v>
      </c>
      <c r="P28">
        <v>21.641623407267581</v>
      </c>
      <c r="Q28">
        <v>9.5863222748815176</v>
      </c>
      <c r="R28">
        <v>18.611548049731837</v>
      </c>
      <c r="S28">
        <v>11.587662397179789</v>
      </c>
      <c r="T28">
        <v>0</v>
      </c>
      <c r="U28">
        <v>51.224854107436784</v>
      </c>
      <c r="V28">
        <v>9.1003904665314401</v>
      </c>
      <c r="W28">
        <v>15.28026743315508</v>
      </c>
      <c r="X28">
        <v>64.786412394570988</v>
      </c>
      <c r="Y28">
        <v>0</v>
      </c>
      <c r="Z28">
        <v>5.756857919999999</v>
      </c>
      <c r="AA28">
        <v>18.511436735999997</v>
      </c>
      <c r="AB28">
        <v>17.352844703999999</v>
      </c>
      <c r="AC28">
        <v>12.7643852736</v>
      </c>
      <c r="AD28">
        <v>0</v>
      </c>
      <c r="AE28">
        <v>20.849263199999996</v>
      </c>
      <c r="AF28">
        <v>6.1515000000000013</v>
      </c>
      <c r="AG28">
        <v>27.0223224</v>
      </c>
      <c r="AH28">
        <v>67.1714676</v>
      </c>
      <c r="AI28">
        <v>29.073283200000002</v>
      </c>
      <c r="AJ28">
        <v>0</v>
      </c>
      <c r="AK28">
        <v>22.184519999999999</v>
      </c>
      <c r="AL28">
        <v>59.209269999999997</v>
      </c>
      <c r="AM28">
        <v>2.3184297714285713</v>
      </c>
      <c r="AN28">
        <v>0</v>
      </c>
      <c r="AO28">
        <v>12.654230400000003</v>
      </c>
      <c r="AP28">
        <v>5.0635368000000005</v>
      </c>
      <c r="AQ28">
        <v>0</v>
      </c>
      <c r="AR28">
        <v>19.395071999999999</v>
      </c>
      <c r="AS28">
        <v>13.588672320000001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32.012840838303624</v>
      </c>
      <c r="BB28">
        <f t="shared" si="0"/>
        <v>952.99763651508817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160.79229682539682</v>
      </c>
      <c r="L29">
        <v>126.96695512723129</v>
      </c>
      <c r="M29">
        <v>31.192007349563617</v>
      </c>
      <c r="N29">
        <v>51.883204253084791</v>
      </c>
      <c r="O29">
        <v>73.289840942331793</v>
      </c>
      <c r="P29">
        <v>21.641623407267581</v>
      </c>
      <c r="Q29">
        <v>9.5863222748815176</v>
      </c>
      <c r="R29">
        <v>18.611548049731837</v>
      </c>
      <c r="S29">
        <v>11.587662397179789</v>
      </c>
      <c r="T29">
        <v>0</v>
      </c>
      <c r="U29">
        <v>51.224854107436784</v>
      </c>
      <c r="V29">
        <v>9.1003904665314401</v>
      </c>
      <c r="W29">
        <v>15.28026743315508</v>
      </c>
      <c r="X29">
        <v>64.786412394570988</v>
      </c>
      <c r="Y29">
        <v>0</v>
      </c>
      <c r="Z29">
        <v>5.756857919999999</v>
      </c>
      <c r="AA29">
        <v>18.511436735999997</v>
      </c>
      <c r="AB29">
        <v>17.352844703999999</v>
      </c>
      <c r="AC29">
        <v>12.7643852736</v>
      </c>
      <c r="AD29">
        <v>0</v>
      </c>
      <c r="AE29">
        <v>20.849263199999996</v>
      </c>
      <c r="AF29">
        <v>6.1515000000000013</v>
      </c>
      <c r="AG29">
        <v>27.0223224</v>
      </c>
      <c r="AH29">
        <v>67.1714676</v>
      </c>
      <c r="AI29">
        <v>29.073283200000002</v>
      </c>
      <c r="AJ29">
        <v>0</v>
      </c>
      <c r="AK29">
        <v>22.184519999999999</v>
      </c>
      <c r="AL29">
        <v>59.209269999999997</v>
      </c>
      <c r="AM29">
        <v>2.3184297714285713</v>
      </c>
      <c r="AN29">
        <v>0</v>
      </c>
      <c r="AO29">
        <v>12.654230400000003</v>
      </c>
      <c r="AP29">
        <v>5.0635368000000005</v>
      </c>
      <c r="AQ29">
        <v>0</v>
      </c>
      <c r="AR29">
        <v>19.395071999999999</v>
      </c>
      <c r="AS29">
        <v>13.588672320000001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32.012840838303624</v>
      </c>
      <c r="BB29">
        <f t="shared" si="0"/>
        <v>952.99763651508817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160.79229682539682</v>
      </c>
      <c r="L30">
        <v>126.96695512723129</v>
      </c>
      <c r="M30">
        <v>31.192007349563617</v>
      </c>
      <c r="N30">
        <v>51.883204253084791</v>
      </c>
      <c r="O30">
        <v>73.289840942331793</v>
      </c>
      <c r="P30">
        <v>21.641623407267581</v>
      </c>
      <c r="Q30">
        <v>9.5863222748815176</v>
      </c>
      <c r="R30">
        <v>18.611548049731837</v>
      </c>
      <c r="S30">
        <v>11.587662397179789</v>
      </c>
      <c r="T30">
        <v>0</v>
      </c>
      <c r="U30">
        <v>51.224854107436784</v>
      </c>
      <c r="V30">
        <v>9.1003904665314401</v>
      </c>
      <c r="W30">
        <v>15.28026743315508</v>
      </c>
      <c r="X30">
        <v>64.786412394570988</v>
      </c>
      <c r="Y30">
        <v>0</v>
      </c>
      <c r="Z30">
        <v>5.756857919999999</v>
      </c>
      <c r="AA30">
        <v>18.511436735999997</v>
      </c>
      <c r="AB30">
        <v>17.352844703999999</v>
      </c>
      <c r="AC30">
        <v>12.7643852736</v>
      </c>
      <c r="AD30">
        <v>0</v>
      </c>
      <c r="AE30">
        <v>20.849263199999996</v>
      </c>
      <c r="AF30">
        <v>6.1515000000000013</v>
      </c>
      <c r="AG30">
        <v>27.0223224</v>
      </c>
      <c r="AH30">
        <v>67.1714676</v>
      </c>
      <c r="AI30">
        <v>29.073283200000002</v>
      </c>
      <c r="AJ30">
        <v>0</v>
      </c>
      <c r="AK30">
        <v>22.184519999999999</v>
      </c>
      <c r="AL30">
        <v>59.209269999999997</v>
      </c>
      <c r="AM30">
        <v>2.3184297714285713</v>
      </c>
      <c r="AN30">
        <v>0</v>
      </c>
      <c r="AO30">
        <v>12.654230400000003</v>
      </c>
      <c r="AP30">
        <v>5.0635368000000005</v>
      </c>
      <c r="AQ30">
        <v>0</v>
      </c>
      <c r="AR30">
        <v>19.395071999999999</v>
      </c>
      <c r="AS30">
        <v>13.588672320000001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32.012840838303624</v>
      </c>
      <c r="BB30">
        <f t="shared" si="0"/>
        <v>952.99763651508817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160.79229682539682</v>
      </c>
      <c r="L31">
        <v>126.96695512723129</v>
      </c>
      <c r="M31">
        <v>31.192007349563617</v>
      </c>
      <c r="N31">
        <v>51.883204253084791</v>
      </c>
      <c r="O31">
        <v>73.289840942331793</v>
      </c>
      <c r="P31">
        <v>21.641623407267581</v>
      </c>
      <c r="Q31">
        <v>9.5863222748815176</v>
      </c>
      <c r="R31">
        <v>18.611548049731837</v>
      </c>
      <c r="S31">
        <v>11.587662397179789</v>
      </c>
      <c r="T31">
        <v>0</v>
      </c>
      <c r="U31">
        <v>51.224854107436784</v>
      </c>
      <c r="V31">
        <v>9.1003904665314401</v>
      </c>
      <c r="W31">
        <v>15.28026743315508</v>
      </c>
      <c r="X31">
        <v>64.786412394570988</v>
      </c>
      <c r="Y31">
        <v>0</v>
      </c>
      <c r="Z31">
        <v>5.756857919999999</v>
      </c>
      <c r="AA31">
        <v>12.340957824000002</v>
      </c>
      <c r="AB31">
        <v>17.352844703999999</v>
      </c>
      <c r="AC31">
        <v>8.5010146559999988</v>
      </c>
      <c r="AD31">
        <v>0</v>
      </c>
      <c r="AE31">
        <v>20.849263199999996</v>
      </c>
      <c r="AF31">
        <v>6.1515000000000013</v>
      </c>
      <c r="AG31">
        <v>27.0223224</v>
      </c>
      <c r="AH31">
        <v>67.1714676</v>
      </c>
      <c r="AI31">
        <v>29.073283200000002</v>
      </c>
      <c r="AJ31">
        <v>0</v>
      </c>
      <c r="AK31">
        <v>22.184519999999999</v>
      </c>
      <c r="AL31">
        <v>59.209269999999997</v>
      </c>
      <c r="AM31">
        <v>2.3184297714285713</v>
      </c>
      <c r="AN31">
        <v>0</v>
      </c>
      <c r="AO31">
        <v>12.5251056</v>
      </c>
      <c r="AP31">
        <v>5.0635368000000005</v>
      </c>
      <c r="AQ31">
        <v>0</v>
      </c>
      <c r="AR31">
        <v>19.395071999999999</v>
      </c>
      <c r="AS31">
        <v>13.588672320000001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31.669544111103619</v>
      </c>
      <c r="BB31">
        <f t="shared" si="0"/>
        <v>942.77795891268829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160.79229682539682</v>
      </c>
      <c r="L32">
        <v>126.96695512723129</v>
      </c>
      <c r="M32">
        <v>31.192007349563617</v>
      </c>
      <c r="N32">
        <v>51.883204253084791</v>
      </c>
      <c r="O32">
        <v>73.289840942331793</v>
      </c>
      <c r="P32">
        <v>21.641623407267581</v>
      </c>
      <c r="Q32">
        <v>9.5863222748815176</v>
      </c>
      <c r="R32">
        <v>18.611548049731837</v>
      </c>
      <c r="S32">
        <v>11.587662397179789</v>
      </c>
      <c r="T32">
        <v>0</v>
      </c>
      <c r="U32">
        <v>51.224854107436784</v>
      </c>
      <c r="V32">
        <v>9.1003904665314401</v>
      </c>
      <c r="W32">
        <v>15.28026743315508</v>
      </c>
      <c r="X32">
        <v>64.786412394570988</v>
      </c>
      <c r="Y32">
        <v>0</v>
      </c>
      <c r="Z32">
        <v>5.756857919999999</v>
      </c>
      <c r="AA32">
        <v>12.340957824000002</v>
      </c>
      <c r="AB32">
        <v>17.352844703999999</v>
      </c>
      <c r="AC32">
        <v>8.5010146559999988</v>
      </c>
      <c r="AD32">
        <v>0</v>
      </c>
      <c r="AE32">
        <v>20.849263199999996</v>
      </c>
      <c r="AF32">
        <v>6.1515000000000013</v>
      </c>
      <c r="AG32">
        <v>27.0223224</v>
      </c>
      <c r="AH32">
        <v>67.1714676</v>
      </c>
      <c r="AI32">
        <v>29.073283200000002</v>
      </c>
      <c r="AJ32">
        <v>0</v>
      </c>
      <c r="AK32">
        <v>22.184519999999999</v>
      </c>
      <c r="AL32">
        <v>59.209269999999997</v>
      </c>
      <c r="AM32">
        <v>2.3184297714285713</v>
      </c>
      <c r="AN32">
        <v>0</v>
      </c>
      <c r="AO32">
        <v>12.5251056</v>
      </c>
      <c r="AP32">
        <v>5.0635368000000005</v>
      </c>
      <c r="AQ32">
        <v>0</v>
      </c>
      <c r="AR32">
        <v>19.395071999999999</v>
      </c>
      <c r="AS32">
        <v>13.588672320000001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31.669544111103619</v>
      </c>
      <c r="BB32">
        <f t="shared" si="0"/>
        <v>942.77795891268829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160.79229682539682</v>
      </c>
      <c r="L33">
        <v>126.96695512723129</v>
      </c>
      <c r="M33">
        <v>31.192007349563617</v>
      </c>
      <c r="N33">
        <v>51.883204253084791</v>
      </c>
      <c r="O33">
        <v>73.289840942331793</v>
      </c>
      <c r="P33">
        <v>21.641623407267581</v>
      </c>
      <c r="Q33">
        <v>9.5863222748815176</v>
      </c>
      <c r="R33">
        <v>18.611548049731837</v>
      </c>
      <c r="S33">
        <v>11.587662397179789</v>
      </c>
      <c r="T33">
        <v>0</v>
      </c>
      <c r="U33">
        <v>51.224854107436784</v>
      </c>
      <c r="V33">
        <v>9.1003904665314401</v>
      </c>
      <c r="W33">
        <v>15.28026743315508</v>
      </c>
      <c r="X33">
        <v>64.786412394570988</v>
      </c>
      <c r="Y33">
        <v>0</v>
      </c>
      <c r="Z33">
        <v>5.756857919999999</v>
      </c>
      <c r="AA33">
        <v>12.340957824000002</v>
      </c>
      <c r="AB33">
        <v>17.352844703999999</v>
      </c>
      <c r="AC33">
        <v>8.5010146559999988</v>
      </c>
      <c r="AD33">
        <v>0</v>
      </c>
      <c r="AE33">
        <v>20.849263199999996</v>
      </c>
      <c r="AF33">
        <v>6.1515000000000013</v>
      </c>
      <c r="AG33">
        <v>27.0223224</v>
      </c>
      <c r="AH33">
        <v>67.1714676</v>
      </c>
      <c r="AI33">
        <v>29.073283200000002</v>
      </c>
      <c r="AJ33">
        <v>0</v>
      </c>
      <c r="AK33">
        <v>22.184519999999999</v>
      </c>
      <c r="AL33">
        <v>59.209269999999997</v>
      </c>
      <c r="AM33">
        <v>2.3184297714285713</v>
      </c>
      <c r="AN33">
        <v>0</v>
      </c>
      <c r="AO33">
        <v>12.3959808</v>
      </c>
      <c r="AP33">
        <v>5.0635368000000005</v>
      </c>
      <c r="AQ33">
        <v>0</v>
      </c>
      <c r="AR33">
        <v>19.395071999999999</v>
      </c>
      <c r="AS33">
        <v>13.588672320000001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31.665347555103622</v>
      </c>
      <c r="BB33">
        <f t="shared" si="0"/>
        <v>942.6530306686883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160.79229682539682</v>
      </c>
      <c r="L34">
        <v>126.96695512723129</v>
      </c>
      <c r="M34">
        <v>31.192007349563617</v>
      </c>
      <c r="N34">
        <v>51.883204253084791</v>
      </c>
      <c r="O34">
        <v>73.289840942331793</v>
      </c>
      <c r="P34">
        <v>21.641623407267581</v>
      </c>
      <c r="Q34">
        <v>9.5863222748815176</v>
      </c>
      <c r="R34">
        <v>18.611548049731837</v>
      </c>
      <c r="S34">
        <v>11.587662397179789</v>
      </c>
      <c r="T34">
        <v>0</v>
      </c>
      <c r="U34">
        <v>51.224854107436784</v>
      </c>
      <c r="V34">
        <v>9.1003904665314401</v>
      </c>
      <c r="W34">
        <v>15.28026743315508</v>
      </c>
      <c r="X34">
        <v>64.786412394570988</v>
      </c>
      <c r="Y34">
        <v>0</v>
      </c>
      <c r="Z34">
        <v>5.756857919999999</v>
      </c>
      <c r="AA34">
        <v>12.340957824000002</v>
      </c>
      <c r="AB34">
        <v>17.352844703999999</v>
      </c>
      <c r="AC34">
        <v>8.5010146559999988</v>
      </c>
      <c r="AD34">
        <v>0</v>
      </c>
      <c r="AE34">
        <v>20.849263199999996</v>
      </c>
      <c r="AF34">
        <v>6.1515000000000013</v>
      </c>
      <c r="AG34">
        <v>27.0223224</v>
      </c>
      <c r="AH34">
        <v>67.1714676</v>
      </c>
      <c r="AI34">
        <v>3.3546095999999994</v>
      </c>
      <c r="AJ34">
        <v>0</v>
      </c>
      <c r="AK34">
        <v>22.184519999999999</v>
      </c>
      <c r="AL34">
        <v>59.209269999999997</v>
      </c>
      <c r="AM34">
        <v>2.3184297714285713</v>
      </c>
      <c r="AN34">
        <v>0</v>
      </c>
      <c r="AO34">
        <v>12.3959808</v>
      </c>
      <c r="AP34">
        <v>5.0635368000000005</v>
      </c>
      <c r="AQ34">
        <v>0</v>
      </c>
      <c r="AR34">
        <v>19.395071999999999</v>
      </c>
      <c r="AS34">
        <v>13.588672320000001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30.829490663103627</v>
      </c>
      <c r="BB34">
        <f t="shared" si="0"/>
        <v>917.77021396068835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160.79229682539682</v>
      </c>
      <c r="L35">
        <v>126.97556294820716</v>
      </c>
      <c r="M35">
        <v>31.192007349563617</v>
      </c>
      <c r="N35">
        <v>51.883204253084791</v>
      </c>
      <c r="O35">
        <v>73.289840942331793</v>
      </c>
      <c r="P35">
        <v>21.487478616232654</v>
      </c>
      <c r="Q35">
        <v>9.5863222748815176</v>
      </c>
      <c r="R35">
        <v>18.611548049731837</v>
      </c>
      <c r="S35">
        <v>11.587662397179789</v>
      </c>
      <c r="T35">
        <v>0</v>
      </c>
      <c r="U35">
        <v>51.224854107436784</v>
      </c>
      <c r="V35">
        <v>9.1003904665314401</v>
      </c>
      <c r="W35">
        <v>15.28026743315508</v>
      </c>
      <c r="X35">
        <v>64.786412394570988</v>
      </c>
      <c r="Y35">
        <v>0</v>
      </c>
      <c r="Z35">
        <v>5.756857919999999</v>
      </c>
      <c r="AA35">
        <v>6.205175712</v>
      </c>
      <c r="AB35">
        <v>17.352844703999999</v>
      </c>
      <c r="AC35">
        <v>8.5010146559999988</v>
      </c>
      <c r="AD35">
        <v>0</v>
      </c>
      <c r="AE35">
        <v>20.849263199999996</v>
      </c>
      <c r="AF35">
        <v>6.1515000000000013</v>
      </c>
      <c r="AG35">
        <v>27.0223224</v>
      </c>
      <c r="AH35">
        <v>67.1714676</v>
      </c>
      <c r="AI35">
        <v>1.1182032</v>
      </c>
      <c r="AJ35">
        <v>0</v>
      </c>
      <c r="AK35">
        <v>22.184519999999999</v>
      </c>
      <c r="AL35">
        <v>59.209269999999997</v>
      </c>
      <c r="AM35">
        <v>2.3184297714285713</v>
      </c>
      <c r="AN35">
        <v>0</v>
      </c>
      <c r="AO35">
        <v>12.3959808</v>
      </c>
      <c r="AP35">
        <v>5.0635368000000005</v>
      </c>
      <c r="AQ35">
        <v>0</v>
      </c>
      <c r="AR35">
        <v>19.395071999999999</v>
      </c>
      <c r="AS35">
        <v>13.588672320000001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30.552664940974644</v>
      </c>
      <c r="BB35">
        <f t="shared" si="0"/>
        <v>909.52931420075822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160.78923544359256</v>
      </c>
      <c r="L36">
        <v>126.96666911378047</v>
      </c>
      <c r="M36">
        <v>31.192007349563617</v>
      </c>
      <c r="N36">
        <v>51.883204253084791</v>
      </c>
      <c r="O36">
        <v>73.289840942331793</v>
      </c>
      <c r="P36">
        <v>21.487478616232654</v>
      </c>
      <c r="Q36">
        <v>9.5863222748815176</v>
      </c>
      <c r="R36">
        <v>18.611548049731837</v>
      </c>
      <c r="S36">
        <v>11.587662397179789</v>
      </c>
      <c r="T36">
        <v>0</v>
      </c>
      <c r="U36">
        <v>51.224854107436784</v>
      </c>
      <c r="V36">
        <v>9.1003904665314401</v>
      </c>
      <c r="W36">
        <v>15.28026743315508</v>
      </c>
      <c r="X36">
        <v>64.786412394570988</v>
      </c>
      <c r="Y36">
        <v>0</v>
      </c>
      <c r="Z36">
        <v>5.756857919999999</v>
      </c>
      <c r="AA36">
        <v>6.205175712</v>
      </c>
      <c r="AB36">
        <v>17.352844703999999</v>
      </c>
      <c r="AC36">
        <v>8.5010146559999988</v>
      </c>
      <c r="AD36">
        <v>0</v>
      </c>
      <c r="AE36">
        <v>20.849263199999996</v>
      </c>
      <c r="AF36">
        <v>6.1515000000000013</v>
      </c>
      <c r="AG36">
        <v>27.0223224</v>
      </c>
      <c r="AH36">
        <v>67.1714676</v>
      </c>
      <c r="AI36">
        <v>6.1501175999999997</v>
      </c>
      <c r="AJ36">
        <v>0</v>
      </c>
      <c r="AK36">
        <v>22.184519999999999</v>
      </c>
      <c r="AL36">
        <v>59.209269999999997</v>
      </c>
      <c r="AM36">
        <v>2.3184297714285713</v>
      </c>
      <c r="AN36">
        <v>0</v>
      </c>
      <c r="AO36">
        <v>12.3959808</v>
      </c>
      <c r="AP36">
        <v>5.0635368000000005</v>
      </c>
      <c r="AQ36">
        <v>0</v>
      </c>
      <c r="AR36">
        <v>19.395071999999999</v>
      </c>
      <c r="AS36">
        <v>13.588672320000001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30.71581444651347</v>
      </c>
      <c r="BB36">
        <f t="shared" si="0"/>
        <v>914.38612387898843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160.78923544359256</v>
      </c>
      <c r="L37">
        <v>126.9658522948754</v>
      </c>
      <c r="M37">
        <v>31.192007349563617</v>
      </c>
      <c r="N37">
        <v>51.883204253084791</v>
      </c>
      <c r="O37">
        <v>73.289840942331793</v>
      </c>
      <c r="P37">
        <v>21.487478616232654</v>
      </c>
      <c r="Q37">
        <v>9.5863222748815176</v>
      </c>
      <c r="R37">
        <v>18.611548049731837</v>
      </c>
      <c r="S37">
        <v>11.587662397179789</v>
      </c>
      <c r="T37">
        <v>0</v>
      </c>
      <c r="U37">
        <v>51.224854107436784</v>
      </c>
      <c r="V37">
        <v>9.1003904665314401</v>
      </c>
      <c r="W37">
        <v>15.28026743315508</v>
      </c>
      <c r="X37">
        <v>64.786412394570988</v>
      </c>
      <c r="Y37">
        <v>0</v>
      </c>
      <c r="Z37">
        <v>5.756857919999999</v>
      </c>
      <c r="AA37">
        <v>4.1289192000000003</v>
      </c>
      <c r="AB37">
        <v>17.352844703999999</v>
      </c>
      <c r="AC37">
        <v>8.5010146559999988</v>
      </c>
      <c r="AD37">
        <v>0</v>
      </c>
      <c r="AE37">
        <v>20.849263199999996</v>
      </c>
      <c r="AF37">
        <v>6.1515000000000013</v>
      </c>
      <c r="AG37">
        <v>27.0223224</v>
      </c>
      <c r="AH37">
        <v>67.1714676</v>
      </c>
      <c r="AI37">
        <v>6.1501175999999997</v>
      </c>
      <c r="AJ37">
        <v>0</v>
      </c>
      <c r="AK37">
        <v>22.184519999999999</v>
      </c>
      <c r="AL37">
        <v>59.209269999999997</v>
      </c>
      <c r="AM37">
        <v>2.3184297714285713</v>
      </c>
      <c r="AN37">
        <v>0</v>
      </c>
      <c r="AO37">
        <v>12.3959808</v>
      </c>
      <c r="AP37">
        <v>5.0635368000000005</v>
      </c>
      <c r="AQ37">
        <v>0</v>
      </c>
      <c r="AR37">
        <v>19.395071999999999</v>
      </c>
      <c r="AS37">
        <v>13.588672320000001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30.64830921189904</v>
      </c>
      <c r="BB37">
        <f t="shared" si="0"/>
        <v>912.37655578269789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160.78923544359256</v>
      </c>
      <c r="L38">
        <v>126.97545228758172</v>
      </c>
      <c r="M38">
        <v>31.192007349563617</v>
      </c>
      <c r="N38">
        <v>51.883204253084791</v>
      </c>
      <c r="O38">
        <v>73.289840942331793</v>
      </c>
      <c r="P38">
        <v>21.487478616232654</v>
      </c>
      <c r="Q38">
        <v>9.5863222748815176</v>
      </c>
      <c r="R38">
        <v>18.611548049731837</v>
      </c>
      <c r="S38">
        <v>11.587662397179789</v>
      </c>
      <c r="T38">
        <v>0</v>
      </c>
      <c r="U38">
        <v>51.224854107436784</v>
      </c>
      <c r="V38">
        <v>9.1003904665314401</v>
      </c>
      <c r="W38">
        <v>15.28026743315508</v>
      </c>
      <c r="X38">
        <v>64.786412394570988</v>
      </c>
      <c r="Y38">
        <v>0</v>
      </c>
      <c r="Z38">
        <v>5.756857919999999</v>
      </c>
      <c r="AA38">
        <v>0</v>
      </c>
      <c r="AB38">
        <v>17.352844703999999</v>
      </c>
      <c r="AC38">
        <v>8.5010146559999988</v>
      </c>
      <c r="AD38">
        <v>0</v>
      </c>
      <c r="AE38">
        <v>20.849263199999996</v>
      </c>
      <c r="AF38">
        <v>6.1515000000000013</v>
      </c>
      <c r="AG38">
        <v>27.0223224</v>
      </c>
      <c r="AH38">
        <v>67.1714676</v>
      </c>
      <c r="AI38">
        <v>6.1501175999999997</v>
      </c>
      <c r="AJ38">
        <v>0</v>
      </c>
      <c r="AK38">
        <v>22.184519999999999</v>
      </c>
      <c r="AL38">
        <v>59.209269999999997</v>
      </c>
      <c r="AM38">
        <v>2.3184297714285713</v>
      </c>
      <c r="AN38">
        <v>0</v>
      </c>
      <c r="AO38">
        <v>12.3959808</v>
      </c>
      <c r="AP38">
        <v>5.0635368000000005</v>
      </c>
      <c r="AQ38">
        <v>0</v>
      </c>
      <c r="AR38">
        <v>19.395071999999999</v>
      </c>
      <c r="AS38">
        <v>13.588672320000001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30.514431557262021</v>
      </c>
      <c r="BB38">
        <f t="shared" si="0"/>
        <v>908.39111423004113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160.78318121835883</v>
      </c>
      <c r="L39">
        <v>126.96666911378047</v>
      </c>
      <c r="M39">
        <v>31.192007349563617</v>
      </c>
      <c r="N39">
        <v>51.883204253084791</v>
      </c>
      <c r="O39">
        <v>73.289840942331793</v>
      </c>
      <c r="P39">
        <v>21.487478616232654</v>
      </c>
      <c r="Q39">
        <v>9.5754517870722431</v>
      </c>
      <c r="R39">
        <v>18.614151370967743</v>
      </c>
      <c r="S39">
        <v>11.594732231920199</v>
      </c>
      <c r="T39">
        <v>0</v>
      </c>
      <c r="U39">
        <v>51.224854107436784</v>
      </c>
      <c r="V39">
        <v>9.0975539568345329</v>
      </c>
      <c r="W39">
        <v>15.28026743315508</v>
      </c>
      <c r="X39">
        <v>64.786412394570988</v>
      </c>
      <c r="Y39">
        <v>0</v>
      </c>
      <c r="Z39">
        <v>5.756857919999999</v>
      </c>
      <c r="AA39">
        <v>0</v>
      </c>
      <c r="AB39">
        <v>17.352844703999999</v>
      </c>
      <c r="AC39">
        <v>8.5010146559999988</v>
      </c>
      <c r="AD39">
        <v>0</v>
      </c>
      <c r="AE39">
        <v>20.849263199999996</v>
      </c>
      <c r="AF39">
        <v>6.1515000000000013</v>
      </c>
      <c r="AG39">
        <v>27.0223224</v>
      </c>
      <c r="AH39">
        <v>67.1714676</v>
      </c>
      <c r="AI39">
        <v>6.1501175999999997</v>
      </c>
      <c r="AJ39">
        <v>0</v>
      </c>
      <c r="AK39">
        <v>22.184519999999999</v>
      </c>
      <c r="AL39">
        <v>59.209269999999997</v>
      </c>
      <c r="AM39">
        <v>2.3184297714285713</v>
      </c>
      <c r="AN39">
        <v>0</v>
      </c>
      <c r="AO39">
        <v>12.3959808</v>
      </c>
      <c r="AP39">
        <v>5.0635368000000005</v>
      </c>
      <c r="AQ39">
        <v>0</v>
      </c>
      <c r="AR39">
        <v>19.395071999999999</v>
      </c>
      <c r="AS39">
        <v>13.588672320000001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30.513817935625305</v>
      </c>
      <c r="BB39">
        <f t="shared" si="0"/>
        <v>908.37285661111321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160.78923544359256</v>
      </c>
      <c r="L40">
        <v>126.97551009365243</v>
      </c>
      <c r="M40">
        <v>31.192007349563617</v>
      </c>
      <c r="N40">
        <v>51.883204253084791</v>
      </c>
      <c r="O40">
        <v>73.289840942331793</v>
      </c>
      <c r="P40">
        <v>21.487478616232654</v>
      </c>
      <c r="Q40">
        <v>9.5856246696035239</v>
      </c>
      <c r="R40">
        <v>18.619553778644562</v>
      </c>
      <c r="S40">
        <v>11.596469811320757</v>
      </c>
      <c r="T40">
        <v>0</v>
      </c>
      <c r="U40">
        <v>51.224854107436784</v>
      </c>
      <c r="V40">
        <v>9.1003904665314401</v>
      </c>
      <c r="W40">
        <v>15.28026743315508</v>
      </c>
      <c r="X40">
        <v>64.786412394570988</v>
      </c>
      <c r="Y40">
        <v>0</v>
      </c>
      <c r="Z40">
        <v>5.756857919999999</v>
      </c>
      <c r="AA40">
        <v>0</v>
      </c>
      <c r="AB40">
        <v>17.352844703999999</v>
      </c>
      <c r="AC40">
        <v>8.5010146559999988</v>
      </c>
      <c r="AD40">
        <v>0</v>
      </c>
      <c r="AE40">
        <v>20.849263199999996</v>
      </c>
      <c r="AF40">
        <v>6.1515000000000013</v>
      </c>
      <c r="AG40">
        <v>27.0223224</v>
      </c>
      <c r="AH40">
        <v>67.1714676</v>
      </c>
      <c r="AI40">
        <v>6.1501175999999997</v>
      </c>
      <c r="AJ40">
        <v>0</v>
      </c>
      <c r="AK40">
        <v>22.184519999999999</v>
      </c>
      <c r="AL40">
        <v>59.209269999999997</v>
      </c>
      <c r="AM40">
        <v>2.3184297714285713</v>
      </c>
      <c r="AN40">
        <v>0</v>
      </c>
      <c r="AO40">
        <v>12.3959808</v>
      </c>
      <c r="AP40">
        <v>5.0635368000000005</v>
      </c>
      <c r="AQ40">
        <v>0</v>
      </c>
      <c r="AR40">
        <v>19.395071999999999</v>
      </c>
      <c r="AS40">
        <v>13.588672320000001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30.514957410473357</v>
      </c>
      <c r="BB40">
        <f t="shared" si="0"/>
        <v>908.40676172067617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160.79323031154109</v>
      </c>
      <c r="L41">
        <v>126.97551009365243</v>
      </c>
      <c r="M41">
        <v>31.192007349563617</v>
      </c>
      <c r="N41">
        <v>51.883204253084791</v>
      </c>
      <c r="O41">
        <v>73.289840942331793</v>
      </c>
      <c r="P41">
        <v>21.487478616232654</v>
      </c>
      <c r="Q41">
        <v>9.5856246696035239</v>
      </c>
      <c r="R41">
        <v>18.619553778644562</v>
      </c>
      <c r="S41">
        <v>11.596469811320757</v>
      </c>
      <c r="T41">
        <v>0</v>
      </c>
      <c r="U41">
        <v>51.762781743328496</v>
      </c>
      <c r="V41">
        <v>9.1003904665314401</v>
      </c>
      <c r="W41">
        <v>15.28026743315508</v>
      </c>
      <c r="X41">
        <v>64.786412394570988</v>
      </c>
      <c r="Y41">
        <v>0</v>
      </c>
      <c r="Z41">
        <v>5.756857919999999</v>
      </c>
      <c r="AA41">
        <v>0</v>
      </c>
      <c r="AB41">
        <v>11.568563136</v>
      </c>
      <c r="AC41">
        <v>8.5010146559999988</v>
      </c>
      <c r="AD41">
        <v>0</v>
      </c>
      <c r="AE41">
        <v>20.849263199999996</v>
      </c>
      <c r="AF41">
        <v>6.1515000000000013</v>
      </c>
      <c r="AG41">
        <v>27.0223224</v>
      </c>
      <c r="AH41">
        <v>67.1714676</v>
      </c>
      <c r="AI41">
        <v>1.1182032</v>
      </c>
      <c r="AJ41">
        <v>0</v>
      </c>
      <c r="AK41">
        <v>22.184519999999999</v>
      </c>
      <c r="AL41">
        <v>59.209269999999997</v>
      </c>
      <c r="AM41">
        <v>2.3184297714285713</v>
      </c>
      <c r="AN41">
        <v>0</v>
      </c>
      <c r="AO41">
        <v>12.3959808</v>
      </c>
      <c r="AP41">
        <v>5.0635368000000005</v>
      </c>
      <c r="AQ41">
        <v>0</v>
      </c>
      <c r="AR41">
        <v>19.395071999999999</v>
      </c>
      <c r="AS41">
        <v>13.588672320000001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30.181043413630817</v>
      </c>
      <c r="BB41">
        <f t="shared" si="0"/>
        <v>898.46640225335898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160.79229682539682</v>
      </c>
      <c r="L42">
        <v>126.97551009365243</v>
      </c>
      <c r="M42">
        <v>31.192007349563617</v>
      </c>
      <c r="N42">
        <v>51.883204253084791</v>
      </c>
      <c r="O42">
        <v>73.289840942331793</v>
      </c>
      <c r="P42">
        <v>21.487478616232654</v>
      </c>
      <c r="Q42">
        <v>9.5856246696035239</v>
      </c>
      <c r="R42">
        <v>18.619553778644562</v>
      </c>
      <c r="S42">
        <v>11.596469811320757</v>
      </c>
      <c r="T42">
        <v>0</v>
      </c>
      <c r="U42">
        <v>51.762781743328496</v>
      </c>
      <c r="V42">
        <v>9.1003904665314401</v>
      </c>
      <c r="W42">
        <v>15.28026743315508</v>
      </c>
      <c r="X42">
        <v>64.786412394570988</v>
      </c>
      <c r="Y42">
        <v>0</v>
      </c>
      <c r="Z42">
        <v>5.756857919999999</v>
      </c>
      <c r="AA42">
        <v>0</v>
      </c>
      <c r="AB42">
        <v>11.568563136</v>
      </c>
      <c r="AC42">
        <v>8.5010146559999988</v>
      </c>
      <c r="AD42">
        <v>0</v>
      </c>
      <c r="AE42">
        <v>20.849263199999996</v>
      </c>
      <c r="AF42">
        <v>6.1515000000000013</v>
      </c>
      <c r="AG42">
        <v>27.0223224</v>
      </c>
      <c r="AH42">
        <v>67.1714676</v>
      </c>
      <c r="AI42">
        <v>1.1182032</v>
      </c>
      <c r="AJ42">
        <v>0</v>
      </c>
      <c r="AK42">
        <v>22.184519999999999</v>
      </c>
      <c r="AL42">
        <v>59.209269999999997</v>
      </c>
      <c r="AM42">
        <v>2.3184297714285713</v>
      </c>
      <c r="AN42">
        <v>0</v>
      </c>
      <c r="AO42">
        <v>12.3959808</v>
      </c>
      <c r="AP42">
        <v>5.0635368000000005</v>
      </c>
      <c r="AQ42">
        <v>0</v>
      </c>
      <c r="AR42">
        <v>19.395071999999999</v>
      </c>
      <c r="AS42">
        <v>13.588672320000001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30.181012484287862</v>
      </c>
      <c r="BB42">
        <f t="shared" si="0"/>
        <v>898.46549969655769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160.79229682539682</v>
      </c>
      <c r="L43">
        <v>126.96703833105265</v>
      </c>
      <c r="M43">
        <v>31.192007349563617</v>
      </c>
      <c r="N43">
        <v>51.883204253084791</v>
      </c>
      <c r="O43">
        <v>73.289840942331793</v>
      </c>
      <c r="P43">
        <v>21.487478616232654</v>
      </c>
      <c r="Q43">
        <v>9.5856246696035239</v>
      </c>
      <c r="R43">
        <v>18.619553778644562</v>
      </c>
      <c r="S43">
        <v>11.596469811320757</v>
      </c>
      <c r="T43">
        <v>0</v>
      </c>
      <c r="U43">
        <v>51.762781743328496</v>
      </c>
      <c r="V43">
        <v>9.1003904665314401</v>
      </c>
      <c r="W43">
        <v>15.28026743315508</v>
      </c>
      <c r="X43">
        <v>64.786412394570988</v>
      </c>
      <c r="Y43">
        <v>0</v>
      </c>
      <c r="Z43">
        <v>5.756857919999999</v>
      </c>
      <c r="AA43">
        <v>0</v>
      </c>
      <c r="AB43">
        <v>11.568563136</v>
      </c>
      <c r="AC43">
        <v>8.5010146559999988</v>
      </c>
      <c r="AD43">
        <v>0</v>
      </c>
      <c r="AE43">
        <v>20.849263199999996</v>
      </c>
      <c r="AF43">
        <v>6.1515000000000013</v>
      </c>
      <c r="AG43">
        <v>27.0223224</v>
      </c>
      <c r="AH43">
        <v>67.1714676</v>
      </c>
      <c r="AI43">
        <v>1.1182032</v>
      </c>
      <c r="AJ43">
        <v>0</v>
      </c>
      <c r="AK43">
        <v>22.184519999999999</v>
      </c>
      <c r="AL43">
        <v>59.209269999999997</v>
      </c>
      <c r="AM43">
        <v>2.3184297714285713</v>
      </c>
      <c r="AN43">
        <v>0</v>
      </c>
      <c r="AO43">
        <v>12.3959808</v>
      </c>
      <c r="AP43">
        <v>4.1633524800000004</v>
      </c>
      <c r="AQ43">
        <v>0</v>
      </c>
      <c r="AR43">
        <v>19.395071999999999</v>
      </c>
      <c r="AS43">
        <v>13.588672320000001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30.151481161603385</v>
      </c>
      <c r="BB43">
        <f t="shared" si="0"/>
        <v>897.58637493664241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160.79229682539682</v>
      </c>
      <c r="L44">
        <v>126.96844356545702</v>
      </c>
      <c r="M44">
        <v>31.192007349563617</v>
      </c>
      <c r="N44">
        <v>51.883204253084791</v>
      </c>
      <c r="O44">
        <v>73.289840942331793</v>
      </c>
      <c r="P44">
        <v>21.487478616232654</v>
      </c>
      <c r="Q44">
        <v>9.5856246696035239</v>
      </c>
      <c r="R44">
        <v>18.619553778644562</v>
      </c>
      <c r="S44">
        <v>11.596469811320757</v>
      </c>
      <c r="T44">
        <v>0</v>
      </c>
      <c r="U44">
        <v>51.762781743328496</v>
      </c>
      <c r="V44">
        <v>9.1003904665314401</v>
      </c>
      <c r="W44">
        <v>15.28026743315508</v>
      </c>
      <c r="X44">
        <v>64.786412394570988</v>
      </c>
      <c r="Y44">
        <v>0</v>
      </c>
      <c r="Z44">
        <v>5.756857919999999</v>
      </c>
      <c r="AA44">
        <v>0</v>
      </c>
      <c r="AB44">
        <v>11.568563136</v>
      </c>
      <c r="AC44">
        <v>8.5010146559999988</v>
      </c>
      <c r="AD44">
        <v>0</v>
      </c>
      <c r="AE44">
        <v>20.849263199999996</v>
      </c>
      <c r="AF44">
        <v>6.1515000000000013</v>
      </c>
      <c r="AG44">
        <v>27.0223224</v>
      </c>
      <c r="AH44">
        <v>67.1714676</v>
      </c>
      <c r="AI44">
        <v>1.1182032</v>
      </c>
      <c r="AJ44">
        <v>0</v>
      </c>
      <c r="AK44">
        <v>22.184519999999999</v>
      </c>
      <c r="AL44">
        <v>59.209269999999997</v>
      </c>
      <c r="AM44">
        <v>2.3184297714285713</v>
      </c>
      <c r="AN44">
        <v>0</v>
      </c>
      <c r="AO44">
        <v>12.3959808</v>
      </c>
      <c r="AP44">
        <v>4.1633524800000004</v>
      </c>
      <c r="AQ44">
        <v>0</v>
      </c>
      <c r="AR44">
        <v>19.395071999999999</v>
      </c>
      <c r="AS44">
        <v>13.588672320000001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30.151526831721526</v>
      </c>
      <c r="BB44">
        <f t="shared" si="0"/>
        <v>897.5877345009286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160.79229682539682</v>
      </c>
      <c r="L45">
        <v>126.96770980639201</v>
      </c>
      <c r="M45">
        <v>31.192007349563617</v>
      </c>
      <c r="N45">
        <v>51.883204253084791</v>
      </c>
      <c r="O45">
        <v>73.289840942331793</v>
      </c>
      <c r="P45">
        <v>21.487478616232654</v>
      </c>
      <c r="Q45">
        <v>9.5856246696035239</v>
      </c>
      <c r="R45">
        <v>18.619553778644562</v>
      </c>
      <c r="S45">
        <v>11.596469811320757</v>
      </c>
      <c r="T45">
        <v>0</v>
      </c>
      <c r="U45">
        <v>51.762781743328496</v>
      </c>
      <c r="V45">
        <v>9.1003904665314401</v>
      </c>
      <c r="W45">
        <v>15.28026743315508</v>
      </c>
      <c r="X45">
        <v>64.786412394570988</v>
      </c>
      <c r="Y45">
        <v>0</v>
      </c>
      <c r="Z45">
        <v>5.756857919999999</v>
      </c>
      <c r="AA45">
        <v>0</v>
      </c>
      <c r="AB45">
        <v>11.568563136</v>
      </c>
      <c r="AC45">
        <v>8.5010146559999988</v>
      </c>
      <c r="AD45">
        <v>0</v>
      </c>
      <c r="AE45">
        <v>20.849263199999996</v>
      </c>
      <c r="AF45">
        <v>6.1515000000000013</v>
      </c>
      <c r="AG45">
        <v>27.0223224</v>
      </c>
      <c r="AH45">
        <v>67.1714676</v>
      </c>
      <c r="AI45">
        <v>6.1501175999999997</v>
      </c>
      <c r="AJ45">
        <v>0</v>
      </c>
      <c r="AK45">
        <v>22.184519999999999</v>
      </c>
      <c r="AL45">
        <v>59.209269999999997</v>
      </c>
      <c r="AM45">
        <v>2.3184297714285713</v>
      </c>
      <c r="AN45">
        <v>0</v>
      </c>
      <c r="AO45">
        <v>12.3959808</v>
      </c>
      <c r="AP45">
        <v>4.1633524800000004</v>
      </c>
      <c r="AQ45">
        <v>0</v>
      </c>
      <c r="AR45">
        <v>19.395071999999999</v>
      </c>
      <c r="AS45">
        <v>13.588672320000001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30.315040357664927</v>
      </c>
      <c r="BB45">
        <f t="shared" si="0"/>
        <v>902.45540161592021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160.79229682539682</v>
      </c>
      <c r="L46">
        <v>126.96770980639201</v>
      </c>
      <c r="M46">
        <v>31.192007349563617</v>
      </c>
      <c r="N46">
        <v>51.883204253084791</v>
      </c>
      <c r="O46">
        <v>73.289840942331793</v>
      </c>
      <c r="P46">
        <v>21.487478616232654</v>
      </c>
      <c r="Q46">
        <v>9.5856246696035239</v>
      </c>
      <c r="R46">
        <v>18.619553778644562</v>
      </c>
      <c r="S46">
        <v>11.596469811320757</v>
      </c>
      <c r="T46">
        <v>0</v>
      </c>
      <c r="U46">
        <v>51.762781743328496</v>
      </c>
      <c r="V46">
        <v>9.1003904665314401</v>
      </c>
      <c r="W46">
        <v>15.28026743315508</v>
      </c>
      <c r="X46">
        <v>64.786412394570988</v>
      </c>
      <c r="Y46">
        <v>0</v>
      </c>
      <c r="Z46">
        <v>5.756857919999999</v>
      </c>
      <c r="AA46">
        <v>0</v>
      </c>
      <c r="AB46">
        <v>11.568563136</v>
      </c>
      <c r="AC46">
        <v>8.5010146559999988</v>
      </c>
      <c r="AD46">
        <v>0</v>
      </c>
      <c r="AE46">
        <v>20.849263199999996</v>
      </c>
      <c r="AF46">
        <v>6.1515000000000013</v>
      </c>
      <c r="AG46">
        <v>27.0223224</v>
      </c>
      <c r="AH46">
        <v>67.1714676</v>
      </c>
      <c r="AI46">
        <v>6.1501175999999997</v>
      </c>
      <c r="AJ46">
        <v>0</v>
      </c>
      <c r="AK46">
        <v>22.184519999999999</v>
      </c>
      <c r="AL46">
        <v>59.209269999999997</v>
      </c>
      <c r="AM46">
        <v>0</v>
      </c>
      <c r="AN46">
        <v>0</v>
      </c>
      <c r="AO46">
        <v>12.3959808</v>
      </c>
      <c r="AP46">
        <v>4.1633524800000004</v>
      </c>
      <c r="AQ46">
        <v>0</v>
      </c>
      <c r="AR46">
        <v>19.395071999999999</v>
      </c>
      <c r="AS46">
        <v>13.588672320000001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30.239691434014134</v>
      </c>
      <c r="BB46">
        <f t="shared" si="0"/>
        <v>900.21232076814238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160.79229682539682</v>
      </c>
      <c r="L47">
        <v>126.9663734920782</v>
      </c>
      <c r="M47">
        <v>31.192007349563617</v>
      </c>
      <c r="N47">
        <v>51.883204253084791</v>
      </c>
      <c r="O47">
        <v>73.289840942331793</v>
      </c>
      <c r="P47">
        <v>21.487478616232654</v>
      </c>
      <c r="Q47">
        <v>9.5856246696035239</v>
      </c>
      <c r="R47">
        <v>18.619553778644562</v>
      </c>
      <c r="S47">
        <v>11.596469811320757</v>
      </c>
      <c r="T47">
        <v>0</v>
      </c>
      <c r="U47">
        <v>51.762781743328496</v>
      </c>
      <c r="V47">
        <v>9.1003904665314401</v>
      </c>
      <c r="W47">
        <v>15.28026743315508</v>
      </c>
      <c r="X47">
        <v>64.786412394570988</v>
      </c>
      <c r="Y47">
        <v>0</v>
      </c>
      <c r="Z47">
        <v>5.756857919999999</v>
      </c>
      <c r="AA47">
        <v>6.170478912000001</v>
      </c>
      <c r="AB47">
        <v>11.568563136</v>
      </c>
      <c r="AC47">
        <v>8.5010146559999988</v>
      </c>
      <c r="AD47">
        <v>0</v>
      </c>
      <c r="AE47">
        <v>20.849263199999996</v>
      </c>
      <c r="AF47">
        <v>6.1515000000000013</v>
      </c>
      <c r="AG47">
        <v>27.0223224</v>
      </c>
      <c r="AH47">
        <v>67.1714676</v>
      </c>
      <c r="AI47">
        <v>6.1501175999999997</v>
      </c>
      <c r="AJ47">
        <v>0</v>
      </c>
      <c r="AK47">
        <v>22.184519999999999</v>
      </c>
      <c r="AL47">
        <v>59.209269999999997</v>
      </c>
      <c r="AM47">
        <v>0</v>
      </c>
      <c r="AN47">
        <v>0</v>
      </c>
      <c r="AO47">
        <v>12.3959808</v>
      </c>
      <c r="AP47">
        <v>4.1633524800000004</v>
      </c>
      <c r="AQ47">
        <v>0</v>
      </c>
      <c r="AR47">
        <v>19.395071999999999</v>
      </c>
      <c r="AS47">
        <v>13.588672320000001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30.440188473951864</v>
      </c>
      <c r="BB47">
        <f t="shared" si="0"/>
        <v>906.18096632589095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160.79229682539682</v>
      </c>
      <c r="L48">
        <v>126.9663734920782</v>
      </c>
      <c r="M48">
        <v>31.192007349563617</v>
      </c>
      <c r="N48">
        <v>51.883204253084791</v>
      </c>
      <c r="O48">
        <v>73.289840942331793</v>
      </c>
      <c r="P48">
        <v>21.487478616232654</v>
      </c>
      <c r="Q48">
        <v>9.5856246696035239</v>
      </c>
      <c r="R48">
        <v>18.619553778644562</v>
      </c>
      <c r="S48">
        <v>11.596469811320757</v>
      </c>
      <c r="T48">
        <v>0</v>
      </c>
      <c r="U48">
        <v>51.762781743328496</v>
      </c>
      <c r="V48">
        <v>9.1003904665314401</v>
      </c>
      <c r="W48">
        <v>15.28026743315508</v>
      </c>
      <c r="X48">
        <v>64.786412394570988</v>
      </c>
      <c r="Y48">
        <v>0</v>
      </c>
      <c r="Z48">
        <v>5.756857919999999</v>
      </c>
      <c r="AA48">
        <v>12.340957824000002</v>
      </c>
      <c r="AB48">
        <v>11.568563136</v>
      </c>
      <c r="AC48">
        <v>8.5010146559999988</v>
      </c>
      <c r="AD48">
        <v>0</v>
      </c>
      <c r="AE48">
        <v>20.849263199999996</v>
      </c>
      <c r="AF48">
        <v>6.1515000000000013</v>
      </c>
      <c r="AG48">
        <v>27.0223224</v>
      </c>
      <c r="AH48">
        <v>67.1714676</v>
      </c>
      <c r="AI48">
        <v>6.1501175999999997</v>
      </c>
      <c r="AJ48">
        <v>0</v>
      </c>
      <c r="AK48">
        <v>22.184519999999999</v>
      </c>
      <c r="AL48">
        <v>59.209269999999997</v>
      </c>
      <c r="AM48">
        <v>0</v>
      </c>
      <c r="AN48">
        <v>0</v>
      </c>
      <c r="AO48">
        <v>12.3959808</v>
      </c>
      <c r="AP48">
        <v>4.1633524800000004</v>
      </c>
      <c r="AQ48">
        <v>0</v>
      </c>
      <c r="AR48">
        <v>19.395071999999999</v>
      </c>
      <c r="AS48">
        <v>13.588672320000001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30.640728950751864</v>
      </c>
      <c r="BB48">
        <f t="shared" si="0"/>
        <v>912.15090476109094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160.78449914893613</v>
      </c>
      <c r="L49">
        <v>126.96556431501813</v>
      </c>
      <c r="M49">
        <v>31.192007349563617</v>
      </c>
      <c r="N49">
        <v>51.883204253084791</v>
      </c>
      <c r="O49">
        <v>73.289840942331793</v>
      </c>
      <c r="P49">
        <v>21.487478616232654</v>
      </c>
      <c r="Q49">
        <v>9.5840075098814221</v>
      </c>
      <c r="R49">
        <v>18.621169564146761</v>
      </c>
      <c r="S49">
        <v>11.595751965065505</v>
      </c>
      <c r="T49">
        <v>0</v>
      </c>
      <c r="U49">
        <v>51.762781743328496</v>
      </c>
      <c r="V49">
        <v>9.0975409836065584</v>
      </c>
      <c r="W49">
        <v>15.28026743315508</v>
      </c>
      <c r="X49">
        <v>64.786412394570988</v>
      </c>
      <c r="Y49">
        <v>0</v>
      </c>
      <c r="Z49">
        <v>5.756857919999999</v>
      </c>
      <c r="AA49">
        <v>18.511436735999997</v>
      </c>
      <c r="AB49">
        <v>11.568563136</v>
      </c>
      <c r="AC49">
        <v>8.5010146559999988</v>
      </c>
      <c r="AD49">
        <v>0</v>
      </c>
      <c r="AE49">
        <v>20.849263199999996</v>
      </c>
      <c r="AF49">
        <v>6.1515000000000013</v>
      </c>
      <c r="AG49">
        <v>27.0223224</v>
      </c>
      <c r="AH49">
        <v>67.1714676</v>
      </c>
      <c r="AI49">
        <v>6.1501175999999997</v>
      </c>
      <c r="AJ49">
        <v>0</v>
      </c>
      <c r="AK49">
        <v>22.184519999999999</v>
      </c>
      <c r="AL49">
        <v>59.209269999999997</v>
      </c>
      <c r="AM49">
        <v>0</v>
      </c>
      <c r="AN49">
        <v>0</v>
      </c>
      <c r="AO49">
        <v>12.3959808</v>
      </c>
      <c r="AP49">
        <v>4.1633524800000004</v>
      </c>
      <c r="AQ49">
        <v>0</v>
      </c>
      <c r="AR49">
        <v>19.395071999999999</v>
      </c>
      <c r="AS49">
        <v>13.588672320000001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30.840874794906078</v>
      </c>
      <c r="BB49">
        <f t="shared" si="0"/>
        <v>918.10906227201588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160.78449914893613</v>
      </c>
      <c r="L50">
        <v>126.96556431501813</v>
      </c>
      <c r="M50">
        <v>31.192007349563617</v>
      </c>
      <c r="N50">
        <v>51.883204253084791</v>
      </c>
      <c r="O50">
        <v>73.289840942331793</v>
      </c>
      <c r="P50">
        <v>21.487478616232654</v>
      </c>
      <c r="Q50">
        <v>9.5840075098814221</v>
      </c>
      <c r="R50">
        <v>18.621169564146761</v>
      </c>
      <c r="S50">
        <v>11.595751965065505</v>
      </c>
      <c r="T50">
        <v>0</v>
      </c>
      <c r="U50">
        <v>51.762781743328496</v>
      </c>
      <c r="V50">
        <v>9.0975409836065584</v>
      </c>
      <c r="W50">
        <v>15.28026743315508</v>
      </c>
      <c r="X50">
        <v>64.786412394570988</v>
      </c>
      <c r="Y50">
        <v>0</v>
      </c>
      <c r="Z50">
        <v>5.756857919999999</v>
      </c>
      <c r="AA50">
        <v>18.511436735999997</v>
      </c>
      <c r="AB50">
        <v>11.568563136</v>
      </c>
      <c r="AC50">
        <v>8.5010146559999988</v>
      </c>
      <c r="AD50">
        <v>0</v>
      </c>
      <c r="AE50">
        <v>20.849263199999996</v>
      </c>
      <c r="AF50">
        <v>6.1515000000000013</v>
      </c>
      <c r="AG50">
        <v>27.0223224</v>
      </c>
      <c r="AH50">
        <v>67.1714676</v>
      </c>
      <c r="AI50">
        <v>6.1501175999999997</v>
      </c>
      <c r="AJ50">
        <v>0</v>
      </c>
      <c r="AK50">
        <v>22.184519999999999</v>
      </c>
      <c r="AL50">
        <v>59.209269999999997</v>
      </c>
      <c r="AM50">
        <v>0</v>
      </c>
      <c r="AN50">
        <v>0</v>
      </c>
      <c r="AO50">
        <v>12.3959808</v>
      </c>
      <c r="AP50">
        <v>4.1633524800000004</v>
      </c>
      <c r="AQ50">
        <v>0</v>
      </c>
      <c r="AR50">
        <v>19.395071999999999</v>
      </c>
      <c r="AS50">
        <v>13.588672320000001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30.840874794906078</v>
      </c>
      <c r="BB50">
        <f t="shared" si="0"/>
        <v>918.10906227201588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160.79185070327227</v>
      </c>
      <c r="L51">
        <v>126.96770980639201</v>
      </c>
      <c r="M51">
        <v>31.192007349563617</v>
      </c>
      <c r="N51">
        <v>51.883204253084791</v>
      </c>
      <c r="O51">
        <v>73.289840942331793</v>
      </c>
      <c r="P51">
        <v>21.487478616232654</v>
      </c>
      <c r="Q51">
        <v>9.5863222748815176</v>
      </c>
      <c r="R51">
        <v>18.611548049731837</v>
      </c>
      <c r="S51">
        <v>11.587662397179789</v>
      </c>
      <c r="T51">
        <v>0</v>
      </c>
      <c r="U51">
        <v>51.762781743328496</v>
      </c>
      <c r="V51">
        <v>9.1042522432701904</v>
      </c>
      <c r="W51">
        <v>15.28026743315508</v>
      </c>
      <c r="X51">
        <v>64.786412394570988</v>
      </c>
      <c r="Y51">
        <v>0</v>
      </c>
      <c r="Z51">
        <v>5.756857919999999</v>
      </c>
      <c r="AA51">
        <v>18.511436735999997</v>
      </c>
      <c r="AB51">
        <v>11.568563136</v>
      </c>
      <c r="AC51">
        <v>8.5010146559999988</v>
      </c>
      <c r="AD51">
        <v>0</v>
      </c>
      <c r="AE51">
        <v>20.849263199999996</v>
      </c>
      <c r="AF51">
        <v>6.1515000000000013</v>
      </c>
      <c r="AG51">
        <v>27.0223224</v>
      </c>
      <c r="AH51">
        <v>67.1714676</v>
      </c>
      <c r="AI51">
        <v>1.1182032</v>
      </c>
      <c r="AJ51">
        <v>0</v>
      </c>
      <c r="AK51">
        <v>22.184519999999999</v>
      </c>
      <c r="AL51">
        <v>59.209269999999997</v>
      </c>
      <c r="AM51">
        <v>0</v>
      </c>
      <c r="AN51">
        <v>0</v>
      </c>
      <c r="AO51">
        <v>12.3959808</v>
      </c>
      <c r="AP51">
        <v>4.1633524800000004</v>
      </c>
      <c r="AQ51">
        <v>0</v>
      </c>
      <c r="AR51">
        <v>23.031648000000001</v>
      </c>
      <c r="AS51">
        <v>13.588672320000001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30.795551430834429</v>
      </c>
      <c r="BB51">
        <f t="shared" si="0"/>
        <v>916.75985922416066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160.79185070327227</v>
      </c>
      <c r="L52">
        <v>126.96770980639201</v>
      </c>
      <c r="M52">
        <v>31.192007349563617</v>
      </c>
      <c r="N52">
        <v>51.883204253084791</v>
      </c>
      <c r="O52">
        <v>73.289840942331793</v>
      </c>
      <c r="P52">
        <v>21.487478616232654</v>
      </c>
      <c r="Q52">
        <v>9.5863222748815176</v>
      </c>
      <c r="R52">
        <v>18.611548049731837</v>
      </c>
      <c r="S52">
        <v>11.587662397179789</v>
      </c>
      <c r="T52">
        <v>0</v>
      </c>
      <c r="U52">
        <v>51.762781743328496</v>
      </c>
      <c r="V52">
        <v>9.1042522432701904</v>
      </c>
      <c r="W52">
        <v>15.28026743315508</v>
      </c>
      <c r="X52">
        <v>64.786412394570988</v>
      </c>
      <c r="Y52">
        <v>0</v>
      </c>
      <c r="Z52">
        <v>5.756857919999999</v>
      </c>
      <c r="AA52">
        <v>18.511436735999997</v>
      </c>
      <c r="AB52">
        <v>11.568563136</v>
      </c>
      <c r="AC52">
        <v>8.5010146559999988</v>
      </c>
      <c r="AD52">
        <v>0</v>
      </c>
      <c r="AE52">
        <v>20.849263199999996</v>
      </c>
      <c r="AF52">
        <v>6.1515000000000013</v>
      </c>
      <c r="AG52">
        <v>27.0223224</v>
      </c>
      <c r="AH52">
        <v>67.1714676</v>
      </c>
      <c r="AI52">
        <v>1.1182032</v>
      </c>
      <c r="AJ52">
        <v>0</v>
      </c>
      <c r="AK52">
        <v>22.184519999999999</v>
      </c>
      <c r="AL52">
        <v>59.209269999999997</v>
      </c>
      <c r="AM52">
        <v>0</v>
      </c>
      <c r="AN52">
        <v>0</v>
      </c>
      <c r="AO52">
        <v>12.3959808</v>
      </c>
      <c r="AP52">
        <v>4.1633524800000004</v>
      </c>
      <c r="AQ52">
        <v>0</v>
      </c>
      <c r="AR52">
        <v>23.031648000000001</v>
      </c>
      <c r="AS52">
        <v>13.588672320000001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30.795551430834429</v>
      </c>
      <c r="BB52">
        <f t="shared" si="0"/>
        <v>916.75985922416066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160.79379013802861</v>
      </c>
      <c r="L53">
        <v>69.002174321503134</v>
      </c>
      <c r="M53">
        <v>31.192007349563617</v>
      </c>
      <c r="N53">
        <v>51.883204253084791</v>
      </c>
      <c r="O53">
        <v>73.289840942331793</v>
      </c>
      <c r="P53">
        <v>21.641623407267581</v>
      </c>
      <c r="Q53">
        <v>9.5863222748815176</v>
      </c>
      <c r="R53">
        <v>18.611548049731837</v>
      </c>
      <c r="S53">
        <v>11.587662397179789</v>
      </c>
      <c r="T53">
        <v>0</v>
      </c>
      <c r="U53">
        <v>51.762781743328496</v>
      </c>
      <c r="V53">
        <v>9.1042522432701904</v>
      </c>
      <c r="W53">
        <v>15.28026743315508</v>
      </c>
      <c r="X53">
        <v>64.786412394570988</v>
      </c>
      <c r="Y53">
        <v>0</v>
      </c>
      <c r="Z53">
        <v>5.756857919999999</v>
      </c>
      <c r="AA53">
        <v>18.511436735999997</v>
      </c>
      <c r="AB53">
        <v>11.568563136</v>
      </c>
      <c r="AC53">
        <v>8.5010146559999988</v>
      </c>
      <c r="AD53">
        <v>0</v>
      </c>
      <c r="AE53">
        <v>20.849263199999996</v>
      </c>
      <c r="AF53">
        <v>6.1515000000000013</v>
      </c>
      <c r="AG53">
        <v>27.0223224</v>
      </c>
      <c r="AH53">
        <v>67.1714676</v>
      </c>
      <c r="AI53">
        <v>1.1182032</v>
      </c>
      <c r="AJ53">
        <v>0</v>
      </c>
      <c r="AK53">
        <v>22.184519999999999</v>
      </c>
      <c r="AL53">
        <v>59.209269999999997</v>
      </c>
      <c r="AM53">
        <v>0</v>
      </c>
      <c r="AN53">
        <v>0</v>
      </c>
      <c r="AO53">
        <v>12.3959808</v>
      </c>
      <c r="AP53">
        <v>4.1633524800000004</v>
      </c>
      <c r="AQ53">
        <v>0</v>
      </c>
      <c r="AR53">
        <v>23.031648000000001</v>
      </c>
      <c r="AS53">
        <v>13.588672320000001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28.916744325990209</v>
      </c>
      <c r="BB53">
        <f t="shared" si="0"/>
        <v>860.82921506990726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149.9970468371626</v>
      </c>
      <c r="L54">
        <v>69.003251780737074</v>
      </c>
      <c r="M54">
        <v>31.192007349563617</v>
      </c>
      <c r="N54">
        <v>51.883204253084791</v>
      </c>
      <c r="O54">
        <v>73.289840942331793</v>
      </c>
      <c r="P54">
        <v>21.641623407267581</v>
      </c>
      <c r="Q54">
        <v>9.5863222748815176</v>
      </c>
      <c r="R54">
        <v>18.611548049731837</v>
      </c>
      <c r="S54">
        <v>11.587662397179789</v>
      </c>
      <c r="T54">
        <v>0</v>
      </c>
      <c r="U54">
        <v>51.762781743328496</v>
      </c>
      <c r="V54">
        <v>9.1042522432701904</v>
      </c>
      <c r="W54">
        <v>15.28026743315508</v>
      </c>
      <c r="X54">
        <v>64.786412394570988</v>
      </c>
      <c r="Y54">
        <v>0</v>
      </c>
      <c r="Z54">
        <v>5.756857919999999</v>
      </c>
      <c r="AA54">
        <v>18.511436735999997</v>
      </c>
      <c r="AB54">
        <v>11.568563136</v>
      </c>
      <c r="AC54">
        <v>8.5010146559999988</v>
      </c>
      <c r="AD54">
        <v>0</v>
      </c>
      <c r="AE54">
        <v>20.849263199999996</v>
      </c>
      <c r="AF54">
        <v>6.1515000000000013</v>
      </c>
      <c r="AG54">
        <v>27.0223224</v>
      </c>
      <c r="AH54">
        <v>67.1714676</v>
      </c>
      <c r="AI54">
        <v>1.1182032</v>
      </c>
      <c r="AJ54">
        <v>0</v>
      </c>
      <c r="AK54">
        <v>22.184519999999999</v>
      </c>
      <c r="AL54">
        <v>59.209269999999997</v>
      </c>
      <c r="AM54">
        <v>0</v>
      </c>
      <c r="AN54">
        <v>0</v>
      </c>
      <c r="AO54">
        <v>12.3959808</v>
      </c>
      <c r="AP54">
        <v>4.1633524800000004</v>
      </c>
      <c r="AQ54">
        <v>0</v>
      </c>
      <c r="AR54">
        <v>23.031648000000001</v>
      </c>
      <c r="AS54">
        <v>13.588672320000001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28.565885565496252</v>
      </c>
      <c r="BB54">
        <f t="shared" si="0"/>
        <v>850.38440798876911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83.998008723686709</v>
      </c>
      <c r="L55">
        <v>69.003251780737074</v>
      </c>
      <c r="M55">
        <v>31.192007349563617</v>
      </c>
      <c r="N55">
        <v>51.883204253084791</v>
      </c>
      <c r="O55">
        <v>73.289840942331793</v>
      </c>
      <c r="P55">
        <v>21.641623407267581</v>
      </c>
      <c r="Q55">
        <v>9.5821461818181817</v>
      </c>
      <c r="R55">
        <v>18.617376971296601</v>
      </c>
      <c r="S55">
        <v>11.594726213592235</v>
      </c>
      <c r="T55">
        <v>0</v>
      </c>
      <c r="U55">
        <v>51.762781743328496</v>
      </c>
      <c r="V55">
        <v>9.0975539568345329</v>
      </c>
      <c r="W55">
        <v>15.28026743315508</v>
      </c>
      <c r="X55">
        <v>64.786412394570988</v>
      </c>
      <c r="Y55">
        <v>0</v>
      </c>
      <c r="Z55">
        <v>5.756857919999999</v>
      </c>
      <c r="AA55">
        <v>12.340957824000002</v>
      </c>
      <c r="AB55">
        <v>11.568563136</v>
      </c>
      <c r="AC55">
        <v>8.5010146559999988</v>
      </c>
      <c r="AD55">
        <v>0</v>
      </c>
      <c r="AE55">
        <v>20.849263199999996</v>
      </c>
      <c r="AF55">
        <v>6.1515000000000013</v>
      </c>
      <c r="AG55">
        <v>27.0223224</v>
      </c>
      <c r="AH55">
        <v>67.1714676</v>
      </c>
      <c r="AI55">
        <v>6.1501175999999997</v>
      </c>
      <c r="AJ55">
        <v>0</v>
      </c>
      <c r="AK55">
        <v>22.184519999999999</v>
      </c>
      <c r="AL55">
        <v>59.209269999999997</v>
      </c>
      <c r="AM55">
        <v>0</v>
      </c>
      <c r="AN55">
        <v>0</v>
      </c>
      <c r="AO55">
        <v>12.3959808</v>
      </c>
      <c r="AP55">
        <v>4.1633524800000004</v>
      </c>
      <c r="AQ55">
        <v>0</v>
      </c>
      <c r="AR55">
        <v>19.395071999999999</v>
      </c>
      <c r="AS55">
        <v>13.588672320000001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26.26579044459519</v>
      </c>
      <c r="BB55">
        <f t="shared" si="0"/>
        <v>781.91234284267262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102.99741602067184</v>
      </c>
      <c r="L56">
        <v>69.003251780737074</v>
      </c>
      <c r="M56">
        <v>31.192007349563617</v>
      </c>
      <c r="N56">
        <v>51.883204253084791</v>
      </c>
      <c r="O56">
        <v>73.289840942331793</v>
      </c>
      <c r="P56">
        <v>21.641623407267581</v>
      </c>
      <c r="Q56">
        <v>9.5821461818181817</v>
      </c>
      <c r="R56">
        <v>18.617376971296601</v>
      </c>
      <c r="S56">
        <v>11.594726213592235</v>
      </c>
      <c r="T56">
        <v>0</v>
      </c>
      <c r="U56">
        <v>51.762781743328496</v>
      </c>
      <c r="V56">
        <v>9.0975539568345329</v>
      </c>
      <c r="W56">
        <v>15.28026743315508</v>
      </c>
      <c r="X56">
        <v>64.786412394570988</v>
      </c>
      <c r="Y56">
        <v>0</v>
      </c>
      <c r="Z56">
        <v>5.756857919999999</v>
      </c>
      <c r="AA56">
        <v>6.170478912000001</v>
      </c>
      <c r="AB56">
        <v>11.568563136</v>
      </c>
      <c r="AC56">
        <v>8.5010146559999988</v>
      </c>
      <c r="AD56">
        <v>0</v>
      </c>
      <c r="AE56">
        <v>20.849263199999996</v>
      </c>
      <c r="AF56">
        <v>6.1515000000000013</v>
      </c>
      <c r="AG56">
        <v>27.0223224</v>
      </c>
      <c r="AH56">
        <v>67.1714676</v>
      </c>
      <c r="AI56">
        <v>6.1501175999999997</v>
      </c>
      <c r="AJ56">
        <v>0</v>
      </c>
      <c r="AK56">
        <v>22.184519999999999</v>
      </c>
      <c r="AL56">
        <v>59.209269999999997</v>
      </c>
      <c r="AM56">
        <v>0</v>
      </c>
      <c r="AN56">
        <v>0</v>
      </c>
      <c r="AO56">
        <v>12.3959808</v>
      </c>
      <c r="AP56">
        <v>4.1633524800000004</v>
      </c>
      <c r="AQ56">
        <v>0</v>
      </c>
      <c r="AR56">
        <v>19.395071999999999</v>
      </c>
      <c r="AS56">
        <v>13.588672320000001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26.682730704947197</v>
      </c>
      <c r="BB56">
        <f t="shared" si="0"/>
        <v>794.32433096730574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123.99784961154272</v>
      </c>
      <c r="L57">
        <v>69.003251780737074</v>
      </c>
      <c r="M57">
        <v>31.192007349563617</v>
      </c>
      <c r="N57">
        <v>51.883204253084791</v>
      </c>
      <c r="O57">
        <v>73.289840942331793</v>
      </c>
      <c r="P57">
        <v>21.641623407267581</v>
      </c>
      <c r="Q57">
        <v>9.5821461818181817</v>
      </c>
      <c r="R57">
        <v>18.617376971296601</v>
      </c>
      <c r="S57">
        <v>11.594726213592235</v>
      </c>
      <c r="T57">
        <v>0</v>
      </c>
      <c r="U57">
        <v>51.762781743328496</v>
      </c>
      <c r="V57">
        <v>9.0975539568345329</v>
      </c>
      <c r="W57">
        <v>15.28026743315508</v>
      </c>
      <c r="X57">
        <v>64.786412394570988</v>
      </c>
      <c r="Y57">
        <v>0</v>
      </c>
      <c r="Z57">
        <v>5.756857919999999</v>
      </c>
      <c r="AA57">
        <v>0</v>
      </c>
      <c r="AB57">
        <v>11.568563136</v>
      </c>
      <c r="AC57">
        <v>8.5010146559999988</v>
      </c>
      <c r="AD57">
        <v>0</v>
      </c>
      <c r="AE57">
        <v>20.849263199999996</v>
      </c>
      <c r="AF57">
        <v>6.1515000000000013</v>
      </c>
      <c r="AG57">
        <v>27.0223224</v>
      </c>
      <c r="AH57">
        <v>67.1714676</v>
      </c>
      <c r="AI57">
        <v>6.1501175999999997</v>
      </c>
      <c r="AJ57">
        <v>0</v>
      </c>
      <c r="AK57">
        <v>22.184519999999999</v>
      </c>
      <c r="AL57">
        <v>59.209269999999997</v>
      </c>
      <c r="AM57">
        <v>0</v>
      </c>
      <c r="AN57">
        <v>0</v>
      </c>
      <c r="AO57">
        <v>12.3959808</v>
      </c>
      <c r="AP57">
        <v>4.1633524800000004</v>
      </c>
      <c r="AQ57">
        <v>0</v>
      </c>
      <c r="AR57">
        <v>19.395071999999999</v>
      </c>
      <c r="AS57">
        <v>13.588672320000001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27.164704319850493</v>
      </c>
      <c r="BB57">
        <f t="shared" si="0"/>
        <v>808.67231203127335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104.00353075356415</v>
      </c>
      <c r="L58">
        <v>69.003103811963243</v>
      </c>
      <c r="M58">
        <v>31.192007349563617</v>
      </c>
      <c r="N58">
        <v>51.883204253084791</v>
      </c>
      <c r="O58">
        <v>73.289840942331793</v>
      </c>
      <c r="P58">
        <v>21.641623407267581</v>
      </c>
      <c r="Q58">
        <v>9.5863222748815176</v>
      </c>
      <c r="R58">
        <v>18.611548049731837</v>
      </c>
      <c r="S58">
        <v>11.587662397179789</v>
      </c>
      <c r="T58">
        <v>0</v>
      </c>
      <c r="U58">
        <v>51.762781743328496</v>
      </c>
      <c r="V58">
        <v>9.1042522432701904</v>
      </c>
      <c r="W58">
        <v>15.28026743315508</v>
      </c>
      <c r="X58">
        <v>64.786412394570988</v>
      </c>
      <c r="Y58">
        <v>0</v>
      </c>
      <c r="Z58">
        <v>5.756857919999999</v>
      </c>
      <c r="AA58">
        <v>0</v>
      </c>
      <c r="AB58">
        <v>11.568563136</v>
      </c>
      <c r="AC58">
        <v>8.5010146559999988</v>
      </c>
      <c r="AD58">
        <v>0</v>
      </c>
      <c r="AE58">
        <v>20.849263199999996</v>
      </c>
      <c r="AF58">
        <v>6.1515000000000013</v>
      </c>
      <c r="AG58">
        <v>27.0223224</v>
      </c>
      <c r="AH58">
        <v>67.1714676</v>
      </c>
      <c r="AI58">
        <v>6.1501175999999997</v>
      </c>
      <c r="AJ58">
        <v>0</v>
      </c>
      <c r="AK58">
        <v>22.184519999999999</v>
      </c>
      <c r="AL58">
        <v>59.209269999999997</v>
      </c>
      <c r="AM58">
        <v>0</v>
      </c>
      <c r="AN58">
        <v>0</v>
      </c>
      <c r="AO58">
        <v>12.3959808</v>
      </c>
      <c r="AP58">
        <v>4.1633524800000004</v>
      </c>
      <c r="AQ58">
        <v>0</v>
      </c>
      <c r="AR58">
        <v>19.395071999999999</v>
      </c>
      <c r="AS58">
        <v>13.588672320000001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26.514818331794153</v>
      </c>
      <c r="BB58">
        <f t="shared" si="0"/>
        <v>789.32571283409902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134.00553285690819</v>
      </c>
      <c r="L59">
        <v>69.002047764454261</v>
      </c>
      <c r="M59">
        <v>31.192007349563617</v>
      </c>
      <c r="N59">
        <v>51.883204253084791</v>
      </c>
      <c r="O59">
        <v>73.289840942331793</v>
      </c>
      <c r="P59">
        <v>21.641623407267581</v>
      </c>
      <c r="Q59">
        <v>9.5863222748815176</v>
      </c>
      <c r="R59">
        <v>18.611548049731837</v>
      </c>
      <c r="S59">
        <v>11.587662397179789</v>
      </c>
      <c r="T59">
        <v>0</v>
      </c>
      <c r="U59">
        <v>51.762781743328496</v>
      </c>
      <c r="V59">
        <v>9.1042522432701904</v>
      </c>
      <c r="W59">
        <v>15.28026743315508</v>
      </c>
      <c r="X59">
        <v>64.786412394570988</v>
      </c>
      <c r="Y59">
        <v>0</v>
      </c>
      <c r="Z59">
        <v>5.756857919999999</v>
      </c>
      <c r="AA59">
        <v>0</v>
      </c>
      <c r="AB59">
        <v>11.568563136</v>
      </c>
      <c r="AC59">
        <v>8.5010146559999988</v>
      </c>
      <c r="AD59">
        <v>0</v>
      </c>
      <c r="AE59">
        <v>20.849263199999996</v>
      </c>
      <c r="AF59">
        <v>6.1515000000000013</v>
      </c>
      <c r="AG59">
        <v>27.0223224</v>
      </c>
      <c r="AH59">
        <v>67.1714676</v>
      </c>
      <c r="AI59">
        <v>6.1501175999999997</v>
      </c>
      <c r="AJ59">
        <v>0</v>
      </c>
      <c r="AK59">
        <v>22.184519999999999</v>
      </c>
      <c r="AL59">
        <v>59.209269999999997</v>
      </c>
      <c r="AM59">
        <v>0</v>
      </c>
      <c r="AN59">
        <v>0</v>
      </c>
      <c r="AO59">
        <v>12.3959808</v>
      </c>
      <c r="AP59">
        <v>4.1633524800000004</v>
      </c>
      <c r="AQ59">
        <v>0</v>
      </c>
      <c r="AR59">
        <v>19.395071999999999</v>
      </c>
      <c r="AS59">
        <v>13.588672320000001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27.489849218128732</v>
      </c>
      <c r="BB59">
        <f t="shared" si="0"/>
        <v>818.35162800359944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160.79229682539682</v>
      </c>
      <c r="L60">
        <v>69.002047764454261</v>
      </c>
      <c r="M60">
        <v>31.192007349563617</v>
      </c>
      <c r="N60">
        <v>51.883204253084791</v>
      </c>
      <c r="O60">
        <v>73.289840942331793</v>
      </c>
      <c r="P60">
        <v>21.641623407267581</v>
      </c>
      <c r="Q60">
        <v>9.5863222748815176</v>
      </c>
      <c r="R60">
        <v>18.611548049731837</v>
      </c>
      <c r="S60">
        <v>11.587662397179789</v>
      </c>
      <c r="T60">
        <v>0</v>
      </c>
      <c r="U60">
        <v>51.762781743328496</v>
      </c>
      <c r="V60">
        <v>9.1042522432701904</v>
      </c>
      <c r="W60">
        <v>15.28026743315508</v>
      </c>
      <c r="X60">
        <v>64.786412394570988</v>
      </c>
      <c r="Y60">
        <v>0</v>
      </c>
      <c r="Z60">
        <v>5.756857919999999</v>
      </c>
      <c r="AA60">
        <v>0</v>
      </c>
      <c r="AB60">
        <v>11.568563136</v>
      </c>
      <c r="AC60">
        <v>8.5010146559999988</v>
      </c>
      <c r="AD60">
        <v>0</v>
      </c>
      <c r="AE60">
        <v>20.849263199999996</v>
      </c>
      <c r="AF60">
        <v>6.1515000000000013</v>
      </c>
      <c r="AG60">
        <v>27.0223224</v>
      </c>
      <c r="AH60">
        <v>67.1714676</v>
      </c>
      <c r="AI60">
        <v>6.1501175999999997</v>
      </c>
      <c r="AJ60">
        <v>0</v>
      </c>
      <c r="AK60">
        <v>22.184519999999999</v>
      </c>
      <c r="AL60">
        <v>59.209269999999997</v>
      </c>
      <c r="AM60">
        <v>0</v>
      </c>
      <c r="AN60">
        <v>0</v>
      </c>
      <c r="AO60">
        <v>12.3959808</v>
      </c>
      <c r="AP60">
        <v>4.1633524800000004</v>
      </c>
      <c r="AQ60">
        <v>0</v>
      </c>
      <c r="AR60">
        <v>19.395071999999999</v>
      </c>
      <c r="AS60">
        <v>13.588672320000001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28.360418683100896</v>
      </c>
      <c r="BB60">
        <f t="shared" si="0"/>
        <v>844.26782250711597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160.79229682539682</v>
      </c>
      <c r="L61">
        <v>126.96626161214951</v>
      </c>
      <c r="M61">
        <v>31.192007349563617</v>
      </c>
      <c r="N61">
        <v>51.883204253084791</v>
      </c>
      <c r="O61">
        <v>73.289840942331793</v>
      </c>
      <c r="P61">
        <v>21.641623407267581</v>
      </c>
      <c r="Q61">
        <v>9.5863222748815176</v>
      </c>
      <c r="R61">
        <v>18.611548049731837</v>
      </c>
      <c r="S61">
        <v>11.587662397179789</v>
      </c>
      <c r="T61">
        <v>0</v>
      </c>
      <c r="U61">
        <v>51.762781743328496</v>
      </c>
      <c r="V61">
        <v>9.1042522432701904</v>
      </c>
      <c r="W61">
        <v>15.28026743315508</v>
      </c>
      <c r="X61">
        <v>64.786412394570988</v>
      </c>
      <c r="Y61">
        <v>0</v>
      </c>
      <c r="Z61">
        <v>5.756857919999999</v>
      </c>
      <c r="AA61">
        <v>0</v>
      </c>
      <c r="AB61">
        <v>11.568563136</v>
      </c>
      <c r="AC61">
        <v>8.5010146559999988</v>
      </c>
      <c r="AD61">
        <v>0</v>
      </c>
      <c r="AE61">
        <v>20.849263199999996</v>
      </c>
      <c r="AF61">
        <v>6.1515000000000013</v>
      </c>
      <c r="AG61">
        <v>27.0223224</v>
      </c>
      <c r="AH61">
        <v>67.1714676</v>
      </c>
      <c r="AI61">
        <v>6.1501175999999997</v>
      </c>
      <c r="AJ61">
        <v>0</v>
      </c>
      <c r="AK61">
        <v>22.184519999999999</v>
      </c>
      <c r="AL61">
        <v>59.209269999999997</v>
      </c>
      <c r="AM61">
        <v>0</v>
      </c>
      <c r="AN61">
        <v>0</v>
      </c>
      <c r="AO61">
        <v>12.3959808</v>
      </c>
      <c r="AP61">
        <v>4.1633524800000004</v>
      </c>
      <c r="AQ61">
        <v>0</v>
      </c>
      <c r="AR61">
        <v>19.395071999999999</v>
      </c>
      <c r="AS61">
        <v>13.588672320000001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30.24425561133318</v>
      </c>
      <c r="BB61">
        <f t="shared" si="0"/>
        <v>900.34819942657884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160.79229682539682</v>
      </c>
      <c r="L62">
        <v>102.52190360882364</v>
      </c>
      <c r="M62">
        <v>31.192007349563617</v>
      </c>
      <c r="N62">
        <v>51.883204253084791</v>
      </c>
      <c r="O62">
        <v>73.289840942331793</v>
      </c>
      <c r="P62">
        <v>21.641623407267581</v>
      </c>
      <c r="Q62">
        <v>9.5863222748815176</v>
      </c>
      <c r="R62">
        <v>18.611548049731837</v>
      </c>
      <c r="S62">
        <v>11.587662397179789</v>
      </c>
      <c r="T62">
        <v>0</v>
      </c>
      <c r="U62">
        <v>51.762781743328496</v>
      </c>
      <c r="V62">
        <v>9.1042522432701904</v>
      </c>
      <c r="W62">
        <v>15.28026743315508</v>
      </c>
      <c r="X62">
        <v>64.786412394570988</v>
      </c>
      <c r="Y62">
        <v>0</v>
      </c>
      <c r="Z62">
        <v>5.756857919999999</v>
      </c>
      <c r="AA62">
        <v>0</v>
      </c>
      <c r="AB62">
        <v>11.568563136</v>
      </c>
      <c r="AC62">
        <v>8.5010146559999988</v>
      </c>
      <c r="AD62">
        <v>0</v>
      </c>
      <c r="AE62">
        <v>20.849263199999996</v>
      </c>
      <c r="AF62">
        <v>6.1515000000000013</v>
      </c>
      <c r="AG62">
        <v>27.0223224</v>
      </c>
      <c r="AH62">
        <v>67.1714676</v>
      </c>
      <c r="AI62">
        <v>6.1501175999999997</v>
      </c>
      <c r="AJ62">
        <v>0</v>
      </c>
      <c r="AK62">
        <v>22.184519999999999</v>
      </c>
      <c r="AL62">
        <v>59.209269999999997</v>
      </c>
      <c r="AM62">
        <v>0</v>
      </c>
      <c r="AN62">
        <v>0</v>
      </c>
      <c r="AO62">
        <v>12.3959808</v>
      </c>
      <c r="AP62">
        <v>4.1633524800000004</v>
      </c>
      <c r="AQ62">
        <v>0</v>
      </c>
      <c r="AR62">
        <v>19.395071999999999</v>
      </c>
      <c r="AS62">
        <v>13.588672320000001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29.449813989818516</v>
      </c>
      <c r="BB62">
        <f t="shared" si="0"/>
        <v>876.69828304476766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160.79229682539682</v>
      </c>
      <c r="L63">
        <v>74.067138791886222</v>
      </c>
      <c r="M63">
        <v>31.192007349563617</v>
      </c>
      <c r="N63">
        <v>51.883204253084791</v>
      </c>
      <c r="O63">
        <v>73.289840942331793</v>
      </c>
      <c r="P63">
        <v>21.641623407267581</v>
      </c>
      <c r="Q63">
        <v>9.5863222748815176</v>
      </c>
      <c r="R63">
        <v>18.611548049731837</v>
      </c>
      <c r="S63">
        <v>11.587662397179789</v>
      </c>
      <c r="T63">
        <v>0</v>
      </c>
      <c r="U63">
        <v>51.762781743328496</v>
      </c>
      <c r="V63">
        <v>9.1042522432701904</v>
      </c>
      <c r="W63">
        <v>15.28026743315508</v>
      </c>
      <c r="X63">
        <v>64.786412394570988</v>
      </c>
      <c r="Y63">
        <v>0</v>
      </c>
      <c r="Z63">
        <v>5.756857919999999</v>
      </c>
      <c r="AA63">
        <v>0</v>
      </c>
      <c r="AB63">
        <v>11.568563136</v>
      </c>
      <c r="AC63">
        <v>8.5010146559999988</v>
      </c>
      <c r="AD63">
        <v>0</v>
      </c>
      <c r="AE63">
        <v>20.849263199999996</v>
      </c>
      <c r="AF63">
        <v>6.1515000000000013</v>
      </c>
      <c r="AG63">
        <v>27.0223224</v>
      </c>
      <c r="AH63">
        <v>67.1714676</v>
      </c>
      <c r="AI63">
        <v>6.1501175999999997</v>
      </c>
      <c r="AJ63">
        <v>0</v>
      </c>
      <c r="AK63">
        <v>22.184519999999999</v>
      </c>
      <c r="AL63">
        <v>59.209269999999997</v>
      </c>
      <c r="AM63">
        <v>0</v>
      </c>
      <c r="AN63">
        <v>0</v>
      </c>
      <c r="AO63">
        <v>12.3959808</v>
      </c>
      <c r="AP63">
        <v>4.1633524800000004</v>
      </c>
      <c r="AQ63">
        <v>0</v>
      </c>
      <c r="AR63">
        <v>19.395071999999999</v>
      </c>
      <c r="AS63">
        <v>13.588672320000001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28.525034148619703</v>
      </c>
      <c r="BB63">
        <f t="shared" si="0"/>
        <v>849.16829806902911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160.79229682539682</v>
      </c>
      <c r="L64">
        <v>92.13473267025509</v>
      </c>
      <c r="M64">
        <v>31.192007349563617</v>
      </c>
      <c r="N64">
        <v>51.883204253084791</v>
      </c>
      <c r="O64">
        <v>73.289840942331793</v>
      </c>
      <c r="P64">
        <v>21.641623407267581</v>
      </c>
      <c r="Q64">
        <v>9.5863222748815176</v>
      </c>
      <c r="R64">
        <v>18.611548049731837</v>
      </c>
      <c r="S64">
        <v>11.587662397179789</v>
      </c>
      <c r="T64">
        <v>0</v>
      </c>
      <c r="U64">
        <v>51.762781743328496</v>
      </c>
      <c r="V64">
        <v>9.1042522432701904</v>
      </c>
      <c r="W64">
        <v>15.28026743315508</v>
      </c>
      <c r="X64">
        <v>64.786412394570988</v>
      </c>
      <c r="Y64">
        <v>0</v>
      </c>
      <c r="Z64">
        <v>5.756857919999999</v>
      </c>
      <c r="AA64">
        <v>0</v>
      </c>
      <c r="AB64">
        <v>11.568563136</v>
      </c>
      <c r="AC64">
        <v>8.5010146559999988</v>
      </c>
      <c r="AD64">
        <v>0</v>
      </c>
      <c r="AE64">
        <v>20.849263199999996</v>
      </c>
      <c r="AF64">
        <v>6.1515000000000013</v>
      </c>
      <c r="AG64">
        <v>27.0223224</v>
      </c>
      <c r="AH64">
        <v>67.1714676</v>
      </c>
      <c r="AI64">
        <v>6.1501175999999997</v>
      </c>
      <c r="AJ64">
        <v>0</v>
      </c>
      <c r="AK64">
        <v>22.184519999999999</v>
      </c>
      <c r="AL64">
        <v>59.209269999999997</v>
      </c>
      <c r="AM64">
        <v>0</v>
      </c>
      <c r="AN64">
        <v>0</v>
      </c>
      <c r="AO64">
        <v>12.3959808</v>
      </c>
      <c r="AP64">
        <v>4.1633524800000004</v>
      </c>
      <c r="AQ64">
        <v>0</v>
      </c>
      <c r="AR64">
        <v>19.395071999999999</v>
      </c>
      <c r="AS64">
        <v>13.588672320000001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29.112230943263064</v>
      </c>
      <c r="BB64">
        <f t="shared" si="0"/>
        <v>866.64869515275461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160.79229682539682</v>
      </c>
      <c r="L65">
        <v>122.71805788534751</v>
      </c>
      <c r="M65">
        <v>31.192007349563617</v>
      </c>
      <c r="N65">
        <v>51.883204253084791</v>
      </c>
      <c r="O65">
        <v>73.289840942331793</v>
      </c>
      <c r="P65">
        <v>21.641623407267581</v>
      </c>
      <c r="Q65">
        <v>9.5863222748815176</v>
      </c>
      <c r="R65">
        <v>18.611548049731837</v>
      </c>
      <c r="S65">
        <v>11.587662397179789</v>
      </c>
      <c r="T65">
        <v>0</v>
      </c>
      <c r="U65">
        <v>51.762781743328496</v>
      </c>
      <c r="V65">
        <v>9.1042522432701904</v>
      </c>
      <c r="W65">
        <v>15.28026743315508</v>
      </c>
      <c r="X65">
        <v>64.786412394570988</v>
      </c>
      <c r="Y65">
        <v>0</v>
      </c>
      <c r="Z65">
        <v>5.756857919999999</v>
      </c>
      <c r="AA65">
        <v>0</v>
      </c>
      <c r="AB65">
        <v>11.568563136</v>
      </c>
      <c r="AC65">
        <v>8.5010146559999988</v>
      </c>
      <c r="AD65">
        <v>0</v>
      </c>
      <c r="AE65">
        <v>20.849263199999996</v>
      </c>
      <c r="AF65">
        <v>6.1515000000000013</v>
      </c>
      <c r="AG65">
        <v>27.0223224</v>
      </c>
      <c r="AH65">
        <v>67.1714676</v>
      </c>
      <c r="AI65">
        <v>1.3977540000000002</v>
      </c>
      <c r="AJ65">
        <v>0</v>
      </c>
      <c r="AK65">
        <v>22.184519999999999</v>
      </c>
      <c r="AL65">
        <v>59.209269999999997</v>
      </c>
      <c r="AM65">
        <v>0</v>
      </c>
      <c r="AN65">
        <v>0</v>
      </c>
      <c r="AO65">
        <v>12.3959808</v>
      </c>
      <c r="AP65">
        <v>4.1633524800000004</v>
      </c>
      <c r="AQ65">
        <v>0</v>
      </c>
      <c r="AR65">
        <v>19.395071999999999</v>
      </c>
      <c r="AS65">
        <v>13.588672320000001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29.951736856326335</v>
      </c>
      <c r="BB65">
        <f t="shared" si="0"/>
        <v>891.64015085478366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160.79229682539682</v>
      </c>
      <c r="L66">
        <v>121.34238599795682</v>
      </c>
      <c r="M66">
        <v>31.192007349563617</v>
      </c>
      <c r="N66">
        <v>51.883204253084791</v>
      </c>
      <c r="O66">
        <v>73.289840942331793</v>
      </c>
      <c r="P66">
        <v>21.641623407267581</v>
      </c>
      <c r="Q66">
        <v>9.5863222748815176</v>
      </c>
      <c r="R66">
        <v>18.611548049731837</v>
      </c>
      <c r="S66">
        <v>11.587662397179789</v>
      </c>
      <c r="T66">
        <v>0</v>
      </c>
      <c r="U66">
        <v>51.762781743328496</v>
      </c>
      <c r="V66">
        <v>9.1042522432701904</v>
      </c>
      <c r="W66">
        <v>15.28026743315508</v>
      </c>
      <c r="X66">
        <v>64.786412394570988</v>
      </c>
      <c r="Y66">
        <v>0</v>
      </c>
      <c r="Z66">
        <v>5.756857919999999</v>
      </c>
      <c r="AA66">
        <v>0</v>
      </c>
      <c r="AB66">
        <v>11.568563136</v>
      </c>
      <c r="AC66">
        <v>8.5010146559999988</v>
      </c>
      <c r="AD66">
        <v>0</v>
      </c>
      <c r="AE66">
        <v>20.849263199999996</v>
      </c>
      <c r="AF66">
        <v>6.1515000000000013</v>
      </c>
      <c r="AG66">
        <v>27.0223224</v>
      </c>
      <c r="AH66">
        <v>67.1714676</v>
      </c>
      <c r="AI66">
        <v>1.3977540000000002</v>
      </c>
      <c r="AJ66">
        <v>0</v>
      </c>
      <c r="AK66">
        <v>22.184519999999999</v>
      </c>
      <c r="AL66">
        <v>59.209269999999997</v>
      </c>
      <c r="AM66">
        <v>0</v>
      </c>
      <c r="AN66">
        <v>0</v>
      </c>
      <c r="AO66">
        <v>12.3959808</v>
      </c>
      <c r="AP66">
        <v>4.1633524800000004</v>
      </c>
      <c r="AQ66">
        <v>0</v>
      </c>
      <c r="AR66">
        <v>19.395071999999999</v>
      </c>
      <c r="AS66">
        <v>13.588672320000001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29.907027520416477</v>
      </c>
      <c r="BB66">
        <f t="shared" si="0"/>
        <v>890.30918830330279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160.79229682539682</v>
      </c>
      <c r="L67">
        <v>115.11034112176647</v>
      </c>
      <c r="M67">
        <v>31.192007349563617</v>
      </c>
      <c r="N67">
        <v>51.883204253084791</v>
      </c>
      <c r="O67">
        <v>73.289840942331793</v>
      </c>
      <c r="P67">
        <v>21.641623407267581</v>
      </c>
      <c r="Q67">
        <v>9.5863222748815176</v>
      </c>
      <c r="R67">
        <v>18.611548049731837</v>
      </c>
      <c r="S67">
        <v>11.587662397179789</v>
      </c>
      <c r="T67">
        <v>0</v>
      </c>
      <c r="U67">
        <v>51.762781743328496</v>
      </c>
      <c r="V67">
        <v>9.1042522432701904</v>
      </c>
      <c r="W67">
        <v>15.28026743315508</v>
      </c>
      <c r="X67">
        <v>64.786412394570988</v>
      </c>
      <c r="Y67">
        <v>0</v>
      </c>
      <c r="Z67">
        <v>2.8784289600000004</v>
      </c>
      <c r="AA67">
        <v>0</v>
      </c>
      <c r="AB67">
        <v>11.568563136</v>
      </c>
      <c r="AC67">
        <v>8.5010146559999988</v>
      </c>
      <c r="AD67">
        <v>0</v>
      </c>
      <c r="AE67">
        <v>20.849263199999996</v>
      </c>
      <c r="AF67">
        <v>6.1515000000000013</v>
      </c>
      <c r="AG67">
        <v>27.0223224</v>
      </c>
      <c r="AH67">
        <v>67.1714676</v>
      </c>
      <c r="AI67">
        <v>1.3977540000000002</v>
      </c>
      <c r="AJ67">
        <v>0</v>
      </c>
      <c r="AK67">
        <v>22.184519999999999</v>
      </c>
      <c r="AL67">
        <v>59.209269999999997</v>
      </c>
      <c r="AM67">
        <v>0</v>
      </c>
      <c r="AN67">
        <v>0</v>
      </c>
      <c r="AO67">
        <v>12.3959808</v>
      </c>
      <c r="AP67">
        <v>4.1633524800000004</v>
      </c>
      <c r="AQ67">
        <v>0</v>
      </c>
      <c r="AR67">
        <v>19.395071999999999</v>
      </c>
      <c r="AS67">
        <v>13.588672320000001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29.61093690311472</v>
      </c>
      <c r="BB67">
        <f t="shared" si="0"/>
        <v>881.49480508441411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160.79229682539682</v>
      </c>
      <c r="L68">
        <v>126.96695512723129</v>
      </c>
      <c r="M68">
        <v>31.192007349563617</v>
      </c>
      <c r="N68">
        <v>51.883204253084791</v>
      </c>
      <c r="O68">
        <v>73.289840942331793</v>
      </c>
      <c r="P68">
        <v>21.641623407267581</v>
      </c>
      <c r="Q68">
        <v>9.5863222748815176</v>
      </c>
      <c r="R68">
        <v>18.611548049731837</v>
      </c>
      <c r="S68">
        <v>11.587662397179789</v>
      </c>
      <c r="T68">
        <v>0</v>
      </c>
      <c r="U68">
        <v>51.762781743328496</v>
      </c>
      <c r="V68">
        <v>9.1042522432701904</v>
      </c>
      <c r="W68">
        <v>15.28026743315508</v>
      </c>
      <c r="X68">
        <v>64.786412394570988</v>
      </c>
      <c r="Y68">
        <v>0</v>
      </c>
      <c r="Z68">
        <v>2.8784289600000004</v>
      </c>
      <c r="AA68">
        <v>0</v>
      </c>
      <c r="AB68">
        <v>11.568563136</v>
      </c>
      <c r="AC68">
        <v>8.5010146559999988</v>
      </c>
      <c r="AD68">
        <v>0</v>
      </c>
      <c r="AE68">
        <v>20.849263199999996</v>
      </c>
      <c r="AF68">
        <v>6.1515000000000013</v>
      </c>
      <c r="AG68">
        <v>27.0223224</v>
      </c>
      <c r="AH68">
        <v>67.1714676</v>
      </c>
      <c r="AI68">
        <v>1.3977540000000002</v>
      </c>
      <c r="AJ68">
        <v>0</v>
      </c>
      <c r="AK68">
        <v>22.184519999999999</v>
      </c>
      <c r="AL68">
        <v>59.209269999999997</v>
      </c>
      <c r="AM68">
        <v>0</v>
      </c>
      <c r="AN68">
        <v>0</v>
      </c>
      <c r="AO68">
        <v>12.3959808</v>
      </c>
      <c r="AP68">
        <v>4.1633524800000004</v>
      </c>
      <c r="AQ68">
        <v>0</v>
      </c>
      <c r="AR68">
        <v>19.395071999999999</v>
      </c>
      <c r="AS68">
        <v>13.588672320000001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29.996276854569047</v>
      </c>
      <c r="BB68">
        <f t="shared" ref="BB68:BB99" si="1">SUM(B68:AZ68)-BA68</f>
        <v>892.96607913842467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160.79229682539682</v>
      </c>
      <c r="L69">
        <v>126.96695512723129</v>
      </c>
      <c r="M69">
        <v>31.192007349563617</v>
      </c>
      <c r="N69">
        <v>51.883204253084791</v>
      </c>
      <c r="O69">
        <v>73.289840942331793</v>
      </c>
      <c r="P69">
        <v>23.118894090628036</v>
      </c>
      <c r="Q69">
        <v>9.5863222748815176</v>
      </c>
      <c r="R69">
        <v>18.611548049731837</v>
      </c>
      <c r="S69">
        <v>11.587662397179789</v>
      </c>
      <c r="T69">
        <v>0</v>
      </c>
      <c r="U69">
        <v>51.762781743328496</v>
      </c>
      <c r="V69">
        <v>9.1042522432701904</v>
      </c>
      <c r="W69">
        <v>15.28026743315508</v>
      </c>
      <c r="X69">
        <v>64.786412394570988</v>
      </c>
      <c r="Y69">
        <v>0</v>
      </c>
      <c r="Z69">
        <v>2.8784289600000004</v>
      </c>
      <c r="AA69">
        <v>0</v>
      </c>
      <c r="AB69">
        <v>11.568563136</v>
      </c>
      <c r="AC69">
        <v>8.5010146559999988</v>
      </c>
      <c r="AD69">
        <v>0</v>
      </c>
      <c r="AE69">
        <v>20.849263199999996</v>
      </c>
      <c r="AF69">
        <v>6.1515000000000013</v>
      </c>
      <c r="AG69">
        <v>27.0223224</v>
      </c>
      <c r="AH69">
        <v>67.1714676</v>
      </c>
      <c r="AI69">
        <v>1.3977540000000002</v>
      </c>
      <c r="AJ69">
        <v>0</v>
      </c>
      <c r="AK69">
        <v>22.184519999999999</v>
      </c>
      <c r="AL69">
        <v>59.209269999999997</v>
      </c>
      <c r="AM69">
        <v>2.3184297714285713</v>
      </c>
      <c r="AN69">
        <v>0</v>
      </c>
      <c r="AO69">
        <v>12.3959808</v>
      </c>
      <c r="AP69">
        <v>4.1633524800000004</v>
      </c>
      <c r="AQ69">
        <v>0</v>
      </c>
      <c r="AR69">
        <v>19.395071999999999</v>
      </c>
      <c r="AS69">
        <v>13.588672320000001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30.119637075429047</v>
      </c>
      <c r="BB69">
        <f t="shared" si="1"/>
        <v>896.63841937235361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160.79229682539682</v>
      </c>
      <c r="L70">
        <v>126.96695512723129</v>
      </c>
      <c r="M70">
        <v>31.192007349563617</v>
      </c>
      <c r="N70">
        <v>51.883204253084791</v>
      </c>
      <c r="O70">
        <v>73.289840942331793</v>
      </c>
      <c r="P70">
        <v>23.118894090628036</v>
      </c>
      <c r="Q70">
        <v>9.5863222748815176</v>
      </c>
      <c r="R70">
        <v>18.611548049731837</v>
      </c>
      <c r="S70">
        <v>11.587662397179789</v>
      </c>
      <c r="T70">
        <v>0</v>
      </c>
      <c r="U70">
        <v>51.762781743328496</v>
      </c>
      <c r="V70">
        <v>9.1042522432701904</v>
      </c>
      <c r="W70">
        <v>15.28026743315508</v>
      </c>
      <c r="X70">
        <v>64.786412394570988</v>
      </c>
      <c r="Y70">
        <v>0</v>
      </c>
      <c r="Z70">
        <v>2.8784289600000004</v>
      </c>
      <c r="AA70">
        <v>0</v>
      </c>
      <c r="AB70">
        <v>11.568563136</v>
      </c>
      <c r="AC70">
        <v>8.5010146559999988</v>
      </c>
      <c r="AD70">
        <v>0</v>
      </c>
      <c r="AE70">
        <v>20.849263199999996</v>
      </c>
      <c r="AF70">
        <v>6.1515000000000013</v>
      </c>
      <c r="AG70">
        <v>27.0223224</v>
      </c>
      <c r="AH70">
        <v>67.1714676</v>
      </c>
      <c r="AI70">
        <v>1.3977540000000002</v>
      </c>
      <c r="AJ70">
        <v>0</v>
      </c>
      <c r="AK70">
        <v>22.184519999999999</v>
      </c>
      <c r="AL70">
        <v>59.209269999999997</v>
      </c>
      <c r="AM70">
        <v>2.3184297714285713</v>
      </c>
      <c r="AN70">
        <v>0</v>
      </c>
      <c r="AO70">
        <v>12.3959808</v>
      </c>
      <c r="AP70">
        <v>4.1633524800000004</v>
      </c>
      <c r="AQ70">
        <v>0</v>
      </c>
      <c r="AR70">
        <v>19.395071999999999</v>
      </c>
      <c r="AS70">
        <v>13.588672320000001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30.119637075429047</v>
      </c>
      <c r="BB70">
        <f t="shared" si="1"/>
        <v>896.63841937235361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160.79229682539682</v>
      </c>
      <c r="L71">
        <v>126.96695512723129</v>
      </c>
      <c r="M71">
        <v>31.192007349563617</v>
      </c>
      <c r="N71">
        <v>51.883204253084791</v>
      </c>
      <c r="O71">
        <v>73.289840942331793</v>
      </c>
      <c r="P71">
        <v>23.8626968503937</v>
      </c>
      <c r="Q71">
        <v>9.5863222748815176</v>
      </c>
      <c r="R71">
        <v>18.611548049731837</v>
      </c>
      <c r="S71">
        <v>11.587662397179789</v>
      </c>
      <c r="T71">
        <v>0</v>
      </c>
      <c r="U71">
        <v>51.762781743328496</v>
      </c>
      <c r="V71">
        <v>9.1042522432701904</v>
      </c>
      <c r="W71">
        <v>15.28026743315508</v>
      </c>
      <c r="X71">
        <v>64.786412394570988</v>
      </c>
      <c r="Y71">
        <v>0</v>
      </c>
      <c r="Z71">
        <v>2.8784289600000004</v>
      </c>
      <c r="AA71">
        <v>0</v>
      </c>
      <c r="AB71">
        <v>11.568563136</v>
      </c>
      <c r="AC71">
        <v>8.5010146559999988</v>
      </c>
      <c r="AD71">
        <v>0</v>
      </c>
      <c r="AE71">
        <v>20.849263199999996</v>
      </c>
      <c r="AF71">
        <v>6.1515000000000013</v>
      </c>
      <c r="AG71">
        <v>27.0223224</v>
      </c>
      <c r="AH71">
        <v>67.1714676</v>
      </c>
      <c r="AI71">
        <v>6.1501175999999997</v>
      </c>
      <c r="AJ71">
        <v>0</v>
      </c>
      <c r="AK71">
        <v>22.184519999999999</v>
      </c>
      <c r="AL71">
        <v>59.209269999999997</v>
      </c>
      <c r="AM71">
        <v>4.6368595428571426</v>
      </c>
      <c r="AN71">
        <v>0</v>
      </c>
      <c r="AO71">
        <v>12.3959808</v>
      </c>
      <c r="AP71">
        <v>4.1633524800000004</v>
      </c>
      <c r="AQ71">
        <v>0</v>
      </c>
      <c r="AR71">
        <v>19.395071999999999</v>
      </c>
      <c r="AS71">
        <v>13.588672320000001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30.373611735172226</v>
      </c>
      <c r="BB71">
        <f t="shared" si="1"/>
        <v>904.19904084380482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160.79229682539682</v>
      </c>
      <c r="L72">
        <v>126.96695512723129</v>
      </c>
      <c r="M72">
        <v>31.192007349563617</v>
      </c>
      <c r="N72">
        <v>51.883204253084791</v>
      </c>
      <c r="O72">
        <v>73.289840942331793</v>
      </c>
      <c r="P72">
        <v>24.008548826131335</v>
      </c>
      <c r="Q72">
        <v>9.5863222748815176</v>
      </c>
      <c r="R72">
        <v>18.611548049731837</v>
      </c>
      <c r="S72">
        <v>11.587662397179789</v>
      </c>
      <c r="T72">
        <v>0</v>
      </c>
      <c r="U72">
        <v>51.762781743328496</v>
      </c>
      <c r="V72">
        <v>9.1042522432701904</v>
      </c>
      <c r="W72">
        <v>15.28026743315508</v>
      </c>
      <c r="X72">
        <v>64.786412394570988</v>
      </c>
      <c r="Y72">
        <v>0</v>
      </c>
      <c r="Z72">
        <v>2.8784289600000004</v>
      </c>
      <c r="AA72">
        <v>0</v>
      </c>
      <c r="AB72">
        <v>11.568563136</v>
      </c>
      <c r="AC72">
        <v>8.5010146559999988</v>
      </c>
      <c r="AD72">
        <v>0</v>
      </c>
      <c r="AE72">
        <v>20.849263199999996</v>
      </c>
      <c r="AF72">
        <v>6.1515000000000013</v>
      </c>
      <c r="AG72">
        <v>27.0223224</v>
      </c>
      <c r="AH72">
        <v>67.1714676</v>
      </c>
      <c r="AI72">
        <v>6.1501175999999997</v>
      </c>
      <c r="AJ72">
        <v>0</v>
      </c>
      <c r="AK72">
        <v>22.184519999999999</v>
      </c>
      <c r="AL72">
        <v>59.209269999999997</v>
      </c>
      <c r="AM72">
        <v>4.6368595428571426</v>
      </c>
      <c r="AN72">
        <v>0</v>
      </c>
      <c r="AO72">
        <v>12.3959808</v>
      </c>
      <c r="AP72">
        <v>4.1633524800000004</v>
      </c>
      <c r="AQ72">
        <v>20.961600000000001</v>
      </c>
      <c r="AR72">
        <v>19.395071999999999</v>
      </c>
      <c r="AS72">
        <v>13.588672320000001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31.059603924383701</v>
      </c>
      <c r="BB72">
        <f t="shared" si="1"/>
        <v>924.62050063033087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160.79229682539682</v>
      </c>
      <c r="L73">
        <v>126.96695512723129</v>
      </c>
      <c r="M73">
        <v>31.192007349563617</v>
      </c>
      <c r="N73">
        <v>51.883204253084791</v>
      </c>
      <c r="O73">
        <v>73.289840942331793</v>
      </c>
      <c r="P73">
        <v>24.300252100840339</v>
      </c>
      <c r="Q73">
        <v>9.5863222748815176</v>
      </c>
      <c r="R73">
        <v>18.611548049731837</v>
      </c>
      <c r="S73">
        <v>11.587662397179789</v>
      </c>
      <c r="T73">
        <v>0</v>
      </c>
      <c r="U73">
        <v>51.762781743328496</v>
      </c>
      <c r="V73">
        <v>9.1042522432701904</v>
      </c>
      <c r="W73">
        <v>15.28026743315508</v>
      </c>
      <c r="X73">
        <v>64.786412394570988</v>
      </c>
      <c r="Y73">
        <v>0</v>
      </c>
      <c r="Z73">
        <v>5.756857919999999</v>
      </c>
      <c r="AA73">
        <v>6.170478912000001</v>
      </c>
      <c r="AB73">
        <v>11.568563136</v>
      </c>
      <c r="AC73">
        <v>8.5010146559999988</v>
      </c>
      <c r="AD73">
        <v>4.0032640800000001</v>
      </c>
      <c r="AE73">
        <v>20.849263199999996</v>
      </c>
      <c r="AF73">
        <v>6.1515000000000013</v>
      </c>
      <c r="AG73">
        <v>27.0223224</v>
      </c>
      <c r="AH73">
        <v>67.1714676</v>
      </c>
      <c r="AI73">
        <v>6.1501175999999997</v>
      </c>
      <c r="AJ73">
        <v>0</v>
      </c>
      <c r="AK73">
        <v>22.184519999999999</v>
      </c>
      <c r="AL73">
        <v>59.209269999999997</v>
      </c>
      <c r="AM73">
        <v>6.9552893142857162</v>
      </c>
      <c r="AN73">
        <v>0</v>
      </c>
      <c r="AO73">
        <v>12.3959808</v>
      </c>
      <c r="AP73">
        <v>4.1633524800000004</v>
      </c>
      <c r="AQ73">
        <v>21.572980000000001</v>
      </c>
      <c r="AR73">
        <v>19.395071999999999</v>
      </c>
      <c r="AS73">
        <v>13.2932664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31.578898192062535</v>
      </c>
      <c r="BB73">
        <f t="shared" si="1"/>
        <v>940.07948544078977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160.79229682539682</v>
      </c>
      <c r="L74">
        <v>126.96695512723129</v>
      </c>
      <c r="M74">
        <v>31.192007349563617</v>
      </c>
      <c r="N74">
        <v>51.883204253084791</v>
      </c>
      <c r="O74">
        <v>73.289840942331793</v>
      </c>
      <c r="P74">
        <v>24.300252100840339</v>
      </c>
      <c r="Q74">
        <v>9.5863222748815176</v>
      </c>
      <c r="R74">
        <v>18.611548049731837</v>
      </c>
      <c r="S74">
        <v>11.587662397179789</v>
      </c>
      <c r="T74">
        <v>0</v>
      </c>
      <c r="U74">
        <v>51.762781743328496</v>
      </c>
      <c r="V74">
        <v>9.1042522432701904</v>
      </c>
      <c r="W74">
        <v>15.28026743315508</v>
      </c>
      <c r="X74">
        <v>64.786412394570988</v>
      </c>
      <c r="Y74">
        <v>0</v>
      </c>
      <c r="Z74">
        <v>5.756857919999999</v>
      </c>
      <c r="AA74">
        <v>12.340957824000002</v>
      </c>
      <c r="AB74">
        <v>11.568563136</v>
      </c>
      <c r="AC74">
        <v>8.5010146559999988</v>
      </c>
      <c r="AD74">
        <v>8.0065281600000002</v>
      </c>
      <c r="AE74">
        <v>20.849263199999996</v>
      </c>
      <c r="AF74">
        <v>6.1515000000000013</v>
      </c>
      <c r="AG74">
        <v>27.0223224</v>
      </c>
      <c r="AH74">
        <v>67.1714676</v>
      </c>
      <c r="AI74">
        <v>6.1501175999999997</v>
      </c>
      <c r="AJ74">
        <v>0</v>
      </c>
      <c r="AK74">
        <v>22.184519999999999</v>
      </c>
      <c r="AL74">
        <v>59.209269999999997</v>
      </c>
      <c r="AM74">
        <v>6.9552893142857162</v>
      </c>
      <c r="AN74">
        <v>0</v>
      </c>
      <c r="AO74">
        <v>12.3959808</v>
      </c>
      <c r="AP74">
        <v>4.1633524800000004</v>
      </c>
      <c r="AQ74">
        <v>26.201999999999998</v>
      </c>
      <c r="AR74">
        <v>19.395071999999999</v>
      </c>
      <c r="AS74">
        <v>13.2932664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32.059987791662536</v>
      </c>
      <c r="BB74">
        <f t="shared" si="1"/>
        <v>954.40115883318981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160.79229682539682</v>
      </c>
      <c r="L75">
        <v>126.96695512723129</v>
      </c>
      <c r="M75">
        <v>31.192007349563617</v>
      </c>
      <c r="N75">
        <v>51.883204253084791</v>
      </c>
      <c r="O75">
        <v>73.289840942331793</v>
      </c>
      <c r="P75">
        <v>24.000255210548701</v>
      </c>
      <c r="Q75">
        <v>9.5863222748815176</v>
      </c>
      <c r="R75">
        <v>18.611548049731837</v>
      </c>
      <c r="S75">
        <v>11.587662397179789</v>
      </c>
      <c r="T75">
        <v>0</v>
      </c>
      <c r="U75">
        <v>51.762781743328496</v>
      </c>
      <c r="V75">
        <v>9.1042522432701904</v>
      </c>
      <c r="W75">
        <v>15.28026743315508</v>
      </c>
      <c r="X75">
        <v>64.786412394570988</v>
      </c>
      <c r="Y75">
        <v>0</v>
      </c>
      <c r="Z75">
        <v>5.756857919999999</v>
      </c>
      <c r="AA75">
        <v>18.511436735999997</v>
      </c>
      <c r="AB75">
        <v>11.568563136</v>
      </c>
      <c r="AC75">
        <v>8.5010146559999988</v>
      </c>
      <c r="AD75">
        <v>12.0550465296</v>
      </c>
      <c r="AE75">
        <v>20.849263199999996</v>
      </c>
      <c r="AF75">
        <v>6.1515000000000013</v>
      </c>
      <c r="AG75">
        <v>27.0223224</v>
      </c>
      <c r="AH75">
        <v>67.1714676</v>
      </c>
      <c r="AI75">
        <v>1.3977540000000002</v>
      </c>
      <c r="AJ75">
        <v>0</v>
      </c>
      <c r="AK75">
        <v>22.184519999999999</v>
      </c>
      <c r="AL75">
        <v>59.209269999999997</v>
      </c>
      <c r="AM75">
        <v>6.9552893142857162</v>
      </c>
      <c r="AN75">
        <v>0</v>
      </c>
      <c r="AO75">
        <v>12.3959808</v>
      </c>
      <c r="AP75">
        <v>4.1633524800000004</v>
      </c>
      <c r="AQ75">
        <v>31.92277</v>
      </c>
      <c r="AR75">
        <v>23.031648000000001</v>
      </c>
      <c r="AS75">
        <v>13.2932664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32.532016914340758</v>
      </c>
      <c r="BB75">
        <f t="shared" si="1"/>
        <v>968.45311250181976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160.79229682539682</v>
      </c>
      <c r="L76">
        <v>126.96695512723129</v>
      </c>
      <c r="M76">
        <v>31.192007349563617</v>
      </c>
      <c r="N76">
        <v>51.883204253084791</v>
      </c>
      <c r="O76">
        <v>73.289840942331793</v>
      </c>
      <c r="P76">
        <v>24.000255210548701</v>
      </c>
      <c r="Q76">
        <v>9.5863222748815176</v>
      </c>
      <c r="R76">
        <v>18.611548049731837</v>
      </c>
      <c r="S76">
        <v>11.587662397179789</v>
      </c>
      <c r="T76">
        <v>0</v>
      </c>
      <c r="U76">
        <v>51.762781743328496</v>
      </c>
      <c r="V76">
        <v>9.1042522432701904</v>
      </c>
      <c r="W76">
        <v>15.28026743315508</v>
      </c>
      <c r="X76">
        <v>64.786412394570988</v>
      </c>
      <c r="Y76">
        <v>0</v>
      </c>
      <c r="Z76">
        <v>5.756857919999999</v>
      </c>
      <c r="AA76">
        <v>18.511436735999997</v>
      </c>
      <c r="AB76">
        <v>11.568563136</v>
      </c>
      <c r="AC76">
        <v>8.5010146559999988</v>
      </c>
      <c r="AD76">
        <v>16.071074640000003</v>
      </c>
      <c r="AE76">
        <v>20.849263199999996</v>
      </c>
      <c r="AF76">
        <v>6.1515000000000013</v>
      </c>
      <c r="AG76">
        <v>27.0223224</v>
      </c>
      <c r="AH76">
        <v>67.1714676</v>
      </c>
      <c r="AI76">
        <v>1.3977540000000002</v>
      </c>
      <c r="AJ76">
        <v>0</v>
      </c>
      <c r="AK76">
        <v>22.184519999999999</v>
      </c>
      <c r="AL76">
        <v>59.209269999999997</v>
      </c>
      <c r="AM76">
        <v>6.9552893142857162</v>
      </c>
      <c r="AN76">
        <v>0</v>
      </c>
      <c r="AO76">
        <v>12.3959808</v>
      </c>
      <c r="AP76">
        <v>4.1633524800000004</v>
      </c>
      <c r="AQ76">
        <v>32.359470000000002</v>
      </c>
      <c r="AR76">
        <v>23.031648000000001</v>
      </c>
      <c r="AS76">
        <v>13.2932664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32.676731374315366</v>
      </c>
      <c r="BB76">
        <f t="shared" si="1"/>
        <v>972.76112615224508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160.79229682539682</v>
      </c>
      <c r="L77">
        <v>126.96695512723129</v>
      </c>
      <c r="M77">
        <v>31.192007349563617</v>
      </c>
      <c r="N77">
        <v>51.883204253084791</v>
      </c>
      <c r="O77">
        <v>73.289840942331793</v>
      </c>
      <c r="P77">
        <v>24.000255210548701</v>
      </c>
      <c r="Q77">
        <v>9.5863222748815176</v>
      </c>
      <c r="R77">
        <v>18.611548049731837</v>
      </c>
      <c r="S77">
        <v>11.587662397179789</v>
      </c>
      <c r="T77">
        <v>0</v>
      </c>
      <c r="U77">
        <v>51.762781743328496</v>
      </c>
      <c r="V77">
        <v>9.1042522432701904</v>
      </c>
      <c r="W77">
        <v>15.28026743315508</v>
      </c>
      <c r="X77">
        <v>64.786412394570988</v>
      </c>
      <c r="Y77">
        <v>0</v>
      </c>
      <c r="Z77">
        <v>5.756857919999999</v>
      </c>
      <c r="AA77">
        <v>18.511436735999997</v>
      </c>
      <c r="AB77">
        <v>11.568563136</v>
      </c>
      <c r="AC77">
        <v>8.5010146559999988</v>
      </c>
      <c r="AD77">
        <v>16.071074640000003</v>
      </c>
      <c r="AE77">
        <v>20.849263199999996</v>
      </c>
      <c r="AF77">
        <v>6.1515000000000013</v>
      </c>
      <c r="AG77">
        <v>27.0223224</v>
      </c>
      <c r="AH77">
        <v>67.1714676</v>
      </c>
      <c r="AI77">
        <v>1.3977540000000002</v>
      </c>
      <c r="AJ77">
        <v>0</v>
      </c>
      <c r="AK77">
        <v>22.184519999999999</v>
      </c>
      <c r="AL77">
        <v>59.209269999999997</v>
      </c>
      <c r="AM77">
        <v>6.9552893142857162</v>
      </c>
      <c r="AN77">
        <v>0</v>
      </c>
      <c r="AO77">
        <v>12.3959808</v>
      </c>
      <c r="AP77">
        <v>4.1633524800000004</v>
      </c>
      <c r="AQ77">
        <v>32.927180000000007</v>
      </c>
      <c r="AR77">
        <v>23.031648000000001</v>
      </c>
      <c r="AS77">
        <v>13.588672320000001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32.704782075528072</v>
      </c>
      <c r="BB77">
        <f t="shared" si="1"/>
        <v>973.59619137103243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160.79229682539682</v>
      </c>
      <c r="L78">
        <v>126.96695512723129</v>
      </c>
      <c r="M78">
        <v>31.192007349563617</v>
      </c>
      <c r="N78">
        <v>51.883204253084791</v>
      </c>
      <c r="O78">
        <v>73.289840942331793</v>
      </c>
      <c r="P78">
        <v>24.000255210548701</v>
      </c>
      <c r="Q78">
        <v>9.5863222748815176</v>
      </c>
      <c r="R78">
        <v>18.611548049731837</v>
      </c>
      <c r="S78">
        <v>11.587662397179789</v>
      </c>
      <c r="T78">
        <v>0</v>
      </c>
      <c r="U78">
        <v>51.762781743328496</v>
      </c>
      <c r="V78">
        <v>9.1042522432701904</v>
      </c>
      <c r="W78">
        <v>15.28026743315508</v>
      </c>
      <c r="X78">
        <v>64.786412394570988</v>
      </c>
      <c r="Y78">
        <v>0</v>
      </c>
      <c r="Z78">
        <v>5.756857919999999</v>
      </c>
      <c r="AA78">
        <v>18.511436735999997</v>
      </c>
      <c r="AB78">
        <v>11.568563136</v>
      </c>
      <c r="AC78">
        <v>8.5010146559999988</v>
      </c>
      <c r="AD78">
        <v>16.071074640000003</v>
      </c>
      <c r="AE78">
        <v>20.849263199999996</v>
      </c>
      <c r="AF78">
        <v>12.303000000000003</v>
      </c>
      <c r="AG78">
        <v>27.0223224</v>
      </c>
      <c r="AH78">
        <v>67.1714676</v>
      </c>
      <c r="AI78">
        <v>1.6773048000000002</v>
      </c>
      <c r="AJ78">
        <v>0</v>
      </c>
      <c r="AK78">
        <v>22.184519999999999</v>
      </c>
      <c r="AL78">
        <v>59.209269999999997</v>
      </c>
      <c r="AM78">
        <v>6.9552893142857162</v>
      </c>
      <c r="AN78">
        <v>0</v>
      </c>
      <c r="AO78">
        <v>12.3959808</v>
      </c>
      <c r="AP78">
        <v>4.1633524800000004</v>
      </c>
      <c r="AQ78">
        <v>42.22889</v>
      </c>
      <c r="AR78">
        <v>23.031648000000001</v>
      </c>
      <c r="AS78">
        <v>13.588672320000001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33.216096784340749</v>
      </c>
      <c r="BB78">
        <f t="shared" si="1"/>
        <v>988.81763746221975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160.79229682539682</v>
      </c>
      <c r="L79">
        <v>126.96695512723129</v>
      </c>
      <c r="M79">
        <v>31.192007349563617</v>
      </c>
      <c r="N79">
        <v>51.883204253084791</v>
      </c>
      <c r="O79">
        <v>73.289840942331793</v>
      </c>
      <c r="P79">
        <v>24.000255210548701</v>
      </c>
      <c r="Q79">
        <v>9.5863222748815176</v>
      </c>
      <c r="R79">
        <v>18.611548049731837</v>
      </c>
      <c r="S79">
        <v>11.587662397179789</v>
      </c>
      <c r="T79">
        <v>0</v>
      </c>
      <c r="U79">
        <v>51.762781743328496</v>
      </c>
      <c r="V79">
        <v>9.1042522432701904</v>
      </c>
      <c r="W79">
        <v>15.28026743315508</v>
      </c>
      <c r="X79">
        <v>64.786412394570988</v>
      </c>
      <c r="Y79">
        <v>0</v>
      </c>
      <c r="Z79">
        <v>8.6352868799999989</v>
      </c>
      <c r="AA79">
        <v>18.511436735999997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20.915100000000002</v>
      </c>
      <c r="AG79">
        <v>27.0223224</v>
      </c>
      <c r="AH79">
        <v>67.940924040000013</v>
      </c>
      <c r="AI79">
        <v>6.1501175999999997</v>
      </c>
      <c r="AJ79">
        <v>0</v>
      </c>
      <c r="AK79">
        <v>22.184519999999999</v>
      </c>
      <c r="AL79">
        <v>62.416799999999988</v>
      </c>
      <c r="AM79">
        <v>6.9552893142857162</v>
      </c>
      <c r="AN79">
        <v>0</v>
      </c>
      <c r="AO79">
        <v>12.3959808</v>
      </c>
      <c r="AP79">
        <v>4.1633524800000004</v>
      </c>
      <c r="AQ79">
        <v>43.145960000000002</v>
      </c>
      <c r="AR79">
        <v>19.395071999999999</v>
      </c>
      <c r="AS79">
        <v>13.588672320000001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34.238097414307425</v>
      </c>
      <c r="BB79">
        <f t="shared" si="1"/>
        <v>1019.2418132402532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160.79229682539682</v>
      </c>
      <c r="L80">
        <v>126.96695512723129</v>
      </c>
      <c r="M80">
        <v>31.192007349563617</v>
      </c>
      <c r="N80">
        <v>51.883204253084791</v>
      </c>
      <c r="O80">
        <v>73.289840942331793</v>
      </c>
      <c r="P80">
        <v>24.000255210548701</v>
      </c>
      <c r="Q80">
        <v>9.5863222748815176</v>
      </c>
      <c r="R80">
        <v>18.611548049731837</v>
      </c>
      <c r="S80">
        <v>11.587662397179789</v>
      </c>
      <c r="T80">
        <v>0</v>
      </c>
      <c r="U80">
        <v>51.762781743328496</v>
      </c>
      <c r="V80">
        <v>9.1042522432701904</v>
      </c>
      <c r="W80">
        <v>15.28026743315508</v>
      </c>
      <c r="X80">
        <v>64.786412394570988</v>
      </c>
      <c r="Y80">
        <v>0</v>
      </c>
      <c r="Z80">
        <v>8.6352868799999989</v>
      </c>
      <c r="AA80">
        <v>18.511436735999997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20.915100000000002</v>
      </c>
      <c r="AG80">
        <v>27.0223224</v>
      </c>
      <c r="AH80">
        <v>67.940924040000013</v>
      </c>
      <c r="AI80">
        <v>29.073283200000002</v>
      </c>
      <c r="AJ80">
        <v>0</v>
      </c>
      <c r="AK80">
        <v>22.184519999999999</v>
      </c>
      <c r="AL80">
        <v>62.416799999999988</v>
      </c>
      <c r="AM80">
        <v>6.9552893142857162</v>
      </c>
      <c r="AN80">
        <v>0</v>
      </c>
      <c r="AO80">
        <v>12.3959808</v>
      </c>
      <c r="AP80">
        <v>4.1633524800000004</v>
      </c>
      <c r="AQ80">
        <v>43.145960000000002</v>
      </c>
      <c r="AR80">
        <v>19.395071999999999</v>
      </c>
      <c r="AS80">
        <v>13.588672320000001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34.983100076707416</v>
      </c>
      <c r="BB80">
        <f t="shared" si="1"/>
        <v>1041.419976177853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160.79229682539682</v>
      </c>
      <c r="L81">
        <v>126.96695512723129</v>
      </c>
      <c r="M81">
        <v>31.192007349563617</v>
      </c>
      <c r="N81">
        <v>51.883204253084791</v>
      </c>
      <c r="O81">
        <v>73.289840942331793</v>
      </c>
      <c r="P81">
        <v>24.000255210548701</v>
      </c>
      <c r="Q81">
        <v>9.5863222748815176</v>
      </c>
      <c r="R81">
        <v>18.611548049731837</v>
      </c>
      <c r="S81">
        <v>11.587662397179789</v>
      </c>
      <c r="T81">
        <v>0</v>
      </c>
      <c r="U81">
        <v>51.762781743328496</v>
      </c>
      <c r="V81">
        <v>9.1042522432701904</v>
      </c>
      <c r="W81">
        <v>15.28026743315508</v>
      </c>
      <c r="X81">
        <v>64.786412394570988</v>
      </c>
      <c r="Y81">
        <v>0</v>
      </c>
      <c r="Z81">
        <v>8.6352868799999989</v>
      </c>
      <c r="AA81">
        <v>18.511436735999997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20.915100000000002</v>
      </c>
      <c r="AG81">
        <v>27.0223224</v>
      </c>
      <c r="AH81">
        <v>67.940924040000013</v>
      </c>
      <c r="AI81">
        <v>29.073283200000002</v>
      </c>
      <c r="AJ81">
        <v>0</v>
      </c>
      <c r="AK81">
        <v>22.184519999999999</v>
      </c>
      <c r="AL81">
        <v>62.416799999999988</v>
      </c>
      <c r="AM81">
        <v>6.9552893142857162</v>
      </c>
      <c r="AN81">
        <v>0</v>
      </c>
      <c r="AO81">
        <v>12.3959808</v>
      </c>
      <c r="AP81">
        <v>4.1633524800000004</v>
      </c>
      <c r="AQ81">
        <v>43.145960000000002</v>
      </c>
      <c r="AR81">
        <v>19.395071999999999</v>
      </c>
      <c r="AS81">
        <v>13.588672320000001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34.983100076707416</v>
      </c>
      <c r="BB81">
        <f t="shared" si="1"/>
        <v>1041.419976177853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160.79229682539682</v>
      </c>
      <c r="L82">
        <v>126.96695512723129</v>
      </c>
      <c r="M82">
        <v>31.192007349563617</v>
      </c>
      <c r="N82">
        <v>51.883204253084791</v>
      </c>
      <c r="O82">
        <v>73.289840942331793</v>
      </c>
      <c r="P82">
        <v>24.000255210548701</v>
      </c>
      <c r="Q82">
        <v>9.5863222748815176</v>
      </c>
      <c r="R82">
        <v>18.611548049731837</v>
      </c>
      <c r="S82">
        <v>11.587662397179789</v>
      </c>
      <c r="T82">
        <v>0</v>
      </c>
      <c r="U82">
        <v>51.762781743328496</v>
      </c>
      <c r="V82">
        <v>9.1042522432701904</v>
      </c>
      <c r="W82">
        <v>15.28026743315508</v>
      </c>
      <c r="X82">
        <v>64.786412394570988</v>
      </c>
      <c r="Y82">
        <v>0</v>
      </c>
      <c r="Z82">
        <v>8.6352868799999989</v>
      </c>
      <c r="AA82">
        <v>18.511436735999997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20.915100000000002</v>
      </c>
      <c r="AG82">
        <v>27.0223224</v>
      </c>
      <c r="AH82">
        <v>67.940924040000013</v>
      </c>
      <c r="AI82">
        <v>29.073283200000002</v>
      </c>
      <c r="AJ82">
        <v>0</v>
      </c>
      <c r="AK82">
        <v>22.184519999999999</v>
      </c>
      <c r="AL82">
        <v>62.416799999999988</v>
      </c>
      <c r="AM82">
        <v>6.9552893142857162</v>
      </c>
      <c r="AN82">
        <v>0</v>
      </c>
      <c r="AO82">
        <v>12.3959808</v>
      </c>
      <c r="AP82">
        <v>4.1633524800000004</v>
      </c>
      <c r="AQ82">
        <v>43.145960000000002</v>
      </c>
      <c r="AR82">
        <v>19.395071999999999</v>
      </c>
      <c r="AS82">
        <v>13.588672320000001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34.983100076707416</v>
      </c>
      <c r="BB82">
        <f t="shared" si="1"/>
        <v>1041.419976177853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160.79229682539682</v>
      </c>
      <c r="L83">
        <v>126.96695512723129</v>
      </c>
      <c r="M83">
        <v>31.192007349563617</v>
      </c>
      <c r="N83">
        <v>51.883204253084791</v>
      </c>
      <c r="O83">
        <v>73.289840942331793</v>
      </c>
      <c r="P83">
        <v>24.000255210548701</v>
      </c>
      <c r="Q83">
        <v>9.5863222748815176</v>
      </c>
      <c r="R83">
        <v>18.611548049731837</v>
      </c>
      <c r="S83">
        <v>11.587662397179789</v>
      </c>
      <c r="T83">
        <v>0</v>
      </c>
      <c r="U83">
        <v>51.762781743328496</v>
      </c>
      <c r="V83">
        <v>9.1042522432701904</v>
      </c>
      <c r="W83">
        <v>15.28026743315508</v>
      </c>
      <c r="X83">
        <v>64.786412394570988</v>
      </c>
      <c r="Y83">
        <v>0</v>
      </c>
      <c r="Z83">
        <v>8.6352868799999989</v>
      </c>
      <c r="AA83">
        <v>18.511436735999997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20.915100000000002</v>
      </c>
      <c r="AG83">
        <v>27.0223224</v>
      </c>
      <c r="AH83">
        <v>67.940924040000013</v>
      </c>
      <c r="AI83">
        <v>29.073283200000002</v>
      </c>
      <c r="AJ83">
        <v>0</v>
      </c>
      <c r="AK83">
        <v>22.184519999999999</v>
      </c>
      <c r="AL83">
        <v>62.416799999999988</v>
      </c>
      <c r="AM83">
        <v>6.9552893142857162</v>
      </c>
      <c r="AN83">
        <v>0</v>
      </c>
      <c r="AO83">
        <v>12.3959808</v>
      </c>
      <c r="AP83">
        <v>4.1633524800000004</v>
      </c>
      <c r="AQ83">
        <v>43.145960000000002</v>
      </c>
      <c r="AR83">
        <v>19.395071999999999</v>
      </c>
      <c r="AS83">
        <v>13.588672320000001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34.983100076707416</v>
      </c>
      <c r="BB83">
        <f t="shared" si="1"/>
        <v>1041.419976177853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160.79229682539682</v>
      </c>
      <c r="L84">
        <v>126.96695512723129</v>
      </c>
      <c r="M84">
        <v>31.192007349563617</v>
      </c>
      <c r="N84">
        <v>51.883204253084791</v>
      </c>
      <c r="O84">
        <v>73.289840942331793</v>
      </c>
      <c r="P84">
        <v>24.000255210548701</v>
      </c>
      <c r="Q84">
        <v>9.5863222748815176</v>
      </c>
      <c r="R84">
        <v>18.611548049731837</v>
      </c>
      <c r="S84">
        <v>11.587662397179789</v>
      </c>
      <c r="T84">
        <v>0</v>
      </c>
      <c r="U84">
        <v>51.762781743328496</v>
      </c>
      <c r="V84">
        <v>9.1042522432701904</v>
      </c>
      <c r="W84">
        <v>15.28026743315508</v>
      </c>
      <c r="X84">
        <v>64.786412394570988</v>
      </c>
      <c r="Y84">
        <v>0</v>
      </c>
      <c r="Z84">
        <v>8.6352868799999989</v>
      </c>
      <c r="AA84">
        <v>18.511436735999997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20.915100000000002</v>
      </c>
      <c r="AG84">
        <v>27.0223224</v>
      </c>
      <c r="AH84">
        <v>67.940924040000013</v>
      </c>
      <c r="AI84">
        <v>29.073283200000002</v>
      </c>
      <c r="AJ84">
        <v>0</v>
      </c>
      <c r="AK84">
        <v>22.184519999999999</v>
      </c>
      <c r="AL84">
        <v>62.416799999999988</v>
      </c>
      <c r="AM84">
        <v>6.9552893142857162</v>
      </c>
      <c r="AN84">
        <v>0</v>
      </c>
      <c r="AO84">
        <v>12.3959808</v>
      </c>
      <c r="AP84">
        <v>4.1633524800000004</v>
      </c>
      <c r="AQ84">
        <v>43.145960000000002</v>
      </c>
      <c r="AR84">
        <v>19.395071999999999</v>
      </c>
      <c r="AS84">
        <v>13.588672320000001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34.983100076707416</v>
      </c>
      <c r="BB84">
        <f t="shared" si="1"/>
        <v>1041.419976177853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160.79229682539682</v>
      </c>
      <c r="L85">
        <v>126.96695512723129</v>
      </c>
      <c r="M85">
        <v>31.192007349563617</v>
      </c>
      <c r="N85">
        <v>51.883204253084791</v>
      </c>
      <c r="O85">
        <v>73.289840942331793</v>
      </c>
      <c r="P85">
        <v>24.000255210548701</v>
      </c>
      <c r="Q85">
        <v>9.5863222748815176</v>
      </c>
      <c r="R85">
        <v>18.611548049731837</v>
      </c>
      <c r="S85">
        <v>11.587662397179789</v>
      </c>
      <c r="T85">
        <v>0</v>
      </c>
      <c r="U85">
        <v>51.762781743328496</v>
      </c>
      <c r="V85">
        <v>9.1042522432701904</v>
      </c>
      <c r="W85">
        <v>15.28026743315508</v>
      </c>
      <c r="X85">
        <v>64.786412394570988</v>
      </c>
      <c r="Y85">
        <v>0</v>
      </c>
      <c r="Z85">
        <v>8.6352868799999989</v>
      </c>
      <c r="AA85">
        <v>18.511436735999997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20.915100000000002</v>
      </c>
      <c r="AG85">
        <v>27.0223224</v>
      </c>
      <c r="AH85">
        <v>67.940924040000013</v>
      </c>
      <c r="AI85">
        <v>29.073283200000002</v>
      </c>
      <c r="AJ85">
        <v>0</v>
      </c>
      <c r="AK85">
        <v>22.184519999999999</v>
      </c>
      <c r="AL85">
        <v>62.416799999999988</v>
      </c>
      <c r="AM85">
        <v>6.9552893142857162</v>
      </c>
      <c r="AN85">
        <v>0</v>
      </c>
      <c r="AO85">
        <v>12.3959808</v>
      </c>
      <c r="AP85">
        <v>4.1633524800000004</v>
      </c>
      <c r="AQ85">
        <v>43.145960000000002</v>
      </c>
      <c r="AR85">
        <v>19.395071999999999</v>
      </c>
      <c r="AS85">
        <v>13.588672320000001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34.983100076707416</v>
      </c>
      <c r="BB85">
        <f t="shared" si="1"/>
        <v>1041.419976177853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160.79229682539682</v>
      </c>
      <c r="L86">
        <v>126.96695512723129</v>
      </c>
      <c r="M86">
        <v>31.192007349563617</v>
      </c>
      <c r="N86">
        <v>51.883204253084791</v>
      </c>
      <c r="O86">
        <v>73.289840942331793</v>
      </c>
      <c r="P86">
        <v>24.000255210548701</v>
      </c>
      <c r="Q86">
        <v>9.5863222748815176</v>
      </c>
      <c r="R86">
        <v>18.611548049731837</v>
      </c>
      <c r="S86">
        <v>11.587662397179789</v>
      </c>
      <c r="T86">
        <v>0</v>
      </c>
      <c r="U86">
        <v>51.762781743328496</v>
      </c>
      <c r="V86">
        <v>9.1042522432701904</v>
      </c>
      <c r="W86">
        <v>15.28026743315508</v>
      </c>
      <c r="X86">
        <v>64.786412394570988</v>
      </c>
      <c r="Y86">
        <v>0</v>
      </c>
      <c r="Z86">
        <v>8.6352868799999989</v>
      </c>
      <c r="AA86">
        <v>18.511436735999997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20.915100000000002</v>
      </c>
      <c r="AG86">
        <v>27.0223224</v>
      </c>
      <c r="AH86">
        <v>67.940924040000013</v>
      </c>
      <c r="AI86">
        <v>3.3546095999999994</v>
      </c>
      <c r="AJ86">
        <v>0</v>
      </c>
      <c r="AK86">
        <v>22.184519999999999</v>
      </c>
      <c r="AL86">
        <v>62.416799999999988</v>
      </c>
      <c r="AM86">
        <v>6.9552893142857162</v>
      </c>
      <c r="AN86">
        <v>0</v>
      </c>
      <c r="AO86">
        <v>12.3959808</v>
      </c>
      <c r="AP86">
        <v>4.1633524800000004</v>
      </c>
      <c r="AQ86">
        <v>43.145960000000002</v>
      </c>
      <c r="AR86">
        <v>19.395071999999999</v>
      </c>
      <c r="AS86">
        <v>13.588672320000001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34.147243184707428</v>
      </c>
      <c r="BB86">
        <f t="shared" si="1"/>
        <v>1016.537159469853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160.79229682539682</v>
      </c>
      <c r="L87">
        <v>126.96695512723129</v>
      </c>
      <c r="M87">
        <v>31.192007349563617</v>
      </c>
      <c r="N87">
        <v>51.883204253084791</v>
      </c>
      <c r="O87">
        <v>73.289840942331793</v>
      </c>
      <c r="P87">
        <v>24.000255210548701</v>
      </c>
      <c r="Q87">
        <v>9.5863222748815176</v>
      </c>
      <c r="R87">
        <v>18.611548049731837</v>
      </c>
      <c r="S87">
        <v>11.587662397179789</v>
      </c>
      <c r="T87">
        <v>0</v>
      </c>
      <c r="U87">
        <v>51.762781743328496</v>
      </c>
      <c r="V87">
        <v>9.1042522432701904</v>
      </c>
      <c r="W87">
        <v>15.28026743315508</v>
      </c>
      <c r="X87">
        <v>64.786412394570988</v>
      </c>
      <c r="Y87">
        <v>0</v>
      </c>
      <c r="Z87">
        <v>5.756857919999999</v>
      </c>
      <c r="AA87">
        <v>18.511436735999997</v>
      </c>
      <c r="AB87">
        <v>17.352844703999999</v>
      </c>
      <c r="AC87">
        <v>12.7643852736</v>
      </c>
      <c r="AD87">
        <v>16.071074640000003</v>
      </c>
      <c r="AE87">
        <v>20.849263199999996</v>
      </c>
      <c r="AF87">
        <v>13.669999999999998</v>
      </c>
      <c r="AG87">
        <v>27.0223224</v>
      </c>
      <c r="AH87">
        <v>67.1714676</v>
      </c>
      <c r="AI87">
        <v>1.1182032</v>
      </c>
      <c r="AJ87">
        <v>0</v>
      </c>
      <c r="AK87">
        <v>22.184519999999999</v>
      </c>
      <c r="AL87">
        <v>59.209269999999997</v>
      </c>
      <c r="AM87">
        <v>6.9552893142857162</v>
      </c>
      <c r="AN87">
        <v>0</v>
      </c>
      <c r="AO87">
        <v>12.3959808</v>
      </c>
      <c r="AP87">
        <v>4.1633524800000004</v>
      </c>
      <c r="AQ87">
        <v>43.145960000000002</v>
      </c>
      <c r="AR87">
        <v>19.395071999999999</v>
      </c>
      <c r="AS87">
        <v>13.588672320000001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33.480517938728063</v>
      </c>
      <c r="BB87">
        <f t="shared" si="1"/>
        <v>996.68926089343222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160.79229682539682</v>
      </c>
      <c r="L88">
        <v>126.96695512723129</v>
      </c>
      <c r="M88">
        <v>31.192007349563617</v>
      </c>
      <c r="N88">
        <v>51.883204253084791</v>
      </c>
      <c r="O88">
        <v>73.289840942331793</v>
      </c>
      <c r="P88">
        <v>24.000255210548701</v>
      </c>
      <c r="Q88">
        <v>9.5863222748815176</v>
      </c>
      <c r="R88">
        <v>18.611548049731837</v>
      </c>
      <c r="S88">
        <v>11.587662397179789</v>
      </c>
      <c r="T88">
        <v>0</v>
      </c>
      <c r="U88">
        <v>51.762781743328496</v>
      </c>
      <c r="V88">
        <v>9.1042522432701904</v>
      </c>
      <c r="W88">
        <v>15.28026743315508</v>
      </c>
      <c r="X88">
        <v>64.786412394570988</v>
      </c>
      <c r="Y88">
        <v>0</v>
      </c>
      <c r="Z88">
        <v>5.756857919999999</v>
      </c>
      <c r="AA88">
        <v>18.511436735999997</v>
      </c>
      <c r="AB88">
        <v>17.352844703999999</v>
      </c>
      <c r="AC88">
        <v>12.7643852736</v>
      </c>
      <c r="AD88">
        <v>16.071074640000003</v>
      </c>
      <c r="AE88">
        <v>20.849263199999996</v>
      </c>
      <c r="AF88">
        <v>13.669999999999998</v>
      </c>
      <c r="AG88">
        <v>27.0223224</v>
      </c>
      <c r="AH88">
        <v>67.1714676</v>
      </c>
      <c r="AI88">
        <v>6.1501175999999997</v>
      </c>
      <c r="AJ88">
        <v>0</v>
      </c>
      <c r="AK88">
        <v>22.184519999999999</v>
      </c>
      <c r="AL88">
        <v>59.209269999999997</v>
      </c>
      <c r="AM88">
        <v>6.9552893142857162</v>
      </c>
      <c r="AN88">
        <v>0</v>
      </c>
      <c r="AO88">
        <v>12.3959808</v>
      </c>
      <c r="AP88">
        <v>4.1633524800000004</v>
      </c>
      <c r="AQ88">
        <v>43.145960000000002</v>
      </c>
      <c r="AR88">
        <v>19.395071999999999</v>
      </c>
      <c r="AS88">
        <v>13.588672320000001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33.644055376328062</v>
      </c>
      <c r="BB88">
        <f t="shared" si="1"/>
        <v>1001.5576378558322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160.79229682539682</v>
      </c>
      <c r="L89">
        <v>126.96695512723129</v>
      </c>
      <c r="M89">
        <v>31.192007349563617</v>
      </c>
      <c r="N89">
        <v>51.883204253084791</v>
      </c>
      <c r="O89">
        <v>73.289840942331793</v>
      </c>
      <c r="P89">
        <v>24.008548826131335</v>
      </c>
      <c r="Q89">
        <v>9.5863222748815176</v>
      </c>
      <c r="R89">
        <v>18.611548049731837</v>
      </c>
      <c r="S89">
        <v>11.587662397179789</v>
      </c>
      <c r="T89">
        <v>0</v>
      </c>
      <c r="U89">
        <v>51.762781743328496</v>
      </c>
      <c r="V89">
        <v>9.1042522432701904</v>
      </c>
      <c r="W89">
        <v>15.28026743315508</v>
      </c>
      <c r="X89">
        <v>64.786412394570988</v>
      </c>
      <c r="Y89">
        <v>0</v>
      </c>
      <c r="Z89">
        <v>5.756857919999999</v>
      </c>
      <c r="AA89">
        <v>18.511436735999997</v>
      </c>
      <c r="AB89">
        <v>17.352844703999999</v>
      </c>
      <c r="AC89">
        <v>12.7643852736</v>
      </c>
      <c r="AD89">
        <v>16.071074640000003</v>
      </c>
      <c r="AE89">
        <v>20.849263199999996</v>
      </c>
      <c r="AF89">
        <v>13.669999999999998</v>
      </c>
      <c r="AG89">
        <v>27.0223224</v>
      </c>
      <c r="AH89">
        <v>67.1714676</v>
      </c>
      <c r="AI89">
        <v>6.1501175999999997</v>
      </c>
      <c r="AJ89">
        <v>0</v>
      </c>
      <c r="AK89">
        <v>22.184519999999999</v>
      </c>
      <c r="AL89">
        <v>59.209269999999997</v>
      </c>
      <c r="AM89">
        <v>6.9552893142857162</v>
      </c>
      <c r="AN89">
        <v>0</v>
      </c>
      <c r="AO89">
        <v>12.3959808</v>
      </c>
      <c r="AP89">
        <v>4.1633524800000004</v>
      </c>
      <c r="AQ89">
        <v>43.145960000000002</v>
      </c>
      <c r="AR89">
        <v>19.395071999999999</v>
      </c>
      <c r="AS89">
        <v>13.588672320000001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33.644324918834492</v>
      </c>
      <c r="BB89">
        <f t="shared" si="1"/>
        <v>1001.5656619289085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160.79229682539682</v>
      </c>
      <c r="L90">
        <v>126.96695512723129</v>
      </c>
      <c r="M90">
        <v>31.192007349563617</v>
      </c>
      <c r="N90">
        <v>51.883204253084791</v>
      </c>
      <c r="O90">
        <v>73.289840942331793</v>
      </c>
      <c r="P90">
        <v>24.008548826131335</v>
      </c>
      <c r="Q90">
        <v>9.5863222748815176</v>
      </c>
      <c r="R90">
        <v>18.611548049731837</v>
      </c>
      <c r="S90">
        <v>11.587662397179789</v>
      </c>
      <c r="T90">
        <v>0</v>
      </c>
      <c r="U90">
        <v>51.762781743328496</v>
      </c>
      <c r="V90">
        <v>9.1042522432701904</v>
      </c>
      <c r="W90">
        <v>15.28026743315508</v>
      </c>
      <c r="X90">
        <v>64.786412394570988</v>
      </c>
      <c r="Y90">
        <v>0</v>
      </c>
      <c r="Z90">
        <v>5.756857919999999</v>
      </c>
      <c r="AA90">
        <v>18.511436735999997</v>
      </c>
      <c r="AB90">
        <v>17.352844703999999</v>
      </c>
      <c r="AC90">
        <v>12.7643852736</v>
      </c>
      <c r="AD90">
        <v>16.071074640000003</v>
      </c>
      <c r="AE90">
        <v>20.849263199999996</v>
      </c>
      <c r="AF90">
        <v>13.669999999999998</v>
      </c>
      <c r="AG90">
        <v>27.0223224</v>
      </c>
      <c r="AH90">
        <v>67.1714676</v>
      </c>
      <c r="AI90">
        <v>6.1501175999999997</v>
      </c>
      <c r="AJ90">
        <v>0</v>
      </c>
      <c r="AK90">
        <v>22.184519999999999</v>
      </c>
      <c r="AL90">
        <v>59.209269999999997</v>
      </c>
      <c r="AM90">
        <v>6.9552893142857162</v>
      </c>
      <c r="AN90">
        <v>0</v>
      </c>
      <c r="AO90">
        <v>12.3959808</v>
      </c>
      <c r="AP90">
        <v>4.1633524800000004</v>
      </c>
      <c r="AQ90">
        <v>43.145960000000002</v>
      </c>
      <c r="AR90">
        <v>19.395071999999999</v>
      </c>
      <c r="AS90">
        <v>13.588672320000001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33.644324918834492</v>
      </c>
      <c r="BB90">
        <f t="shared" si="1"/>
        <v>1001.5656619289085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160.79229682539682</v>
      </c>
      <c r="L91">
        <v>126.96695512723129</v>
      </c>
      <c r="M91">
        <v>31.192007349563617</v>
      </c>
      <c r="N91">
        <v>51.883204253084791</v>
      </c>
      <c r="O91">
        <v>73.289840942331793</v>
      </c>
      <c r="P91">
        <v>24.008548826131335</v>
      </c>
      <c r="Q91">
        <v>9.5863222748815176</v>
      </c>
      <c r="R91">
        <v>18.611548049731837</v>
      </c>
      <c r="S91">
        <v>11.587662397179789</v>
      </c>
      <c r="T91">
        <v>0</v>
      </c>
      <c r="U91">
        <v>51.762781743328496</v>
      </c>
      <c r="V91">
        <v>9.1042522432701904</v>
      </c>
      <c r="W91">
        <v>15.28026743315508</v>
      </c>
      <c r="X91">
        <v>64.786412394570988</v>
      </c>
      <c r="Y91">
        <v>0</v>
      </c>
      <c r="Z91">
        <v>8.6352868799999989</v>
      </c>
      <c r="AA91">
        <v>18.511436735999997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20.915100000000002</v>
      </c>
      <c r="AG91">
        <v>27.0223224</v>
      </c>
      <c r="AH91">
        <v>67.940924040000013</v>
      </c>
      <c r="AI91">
        <v>6.1501175999999997</v>
      </c>
      <c r="AJ91">
        <v>0</v>
      </c>
      <c r="AK91">
        <v>22.184519999999999</v>
      </c>
      <c r="AL91">
        <v>62.416799999999988</v>
      </c>
      <c r="AM91">
        <v>6.9552893142857162</v>
      </c>
      <c r="AN91">
        <v>0</v>
      </c>
      <c r="AO91">
        <v>12.3959808</v>
      </c>
      <c r="AP91">
        <v>4.1633524800000004</v>
      </c>
      <c r="AQ91">
        <v>43.145960000000002</v>
      </c>
      <c r="AR91">
        <v>19.395071999999999</v>
      </c>
      <c r="AS91">
        <v>13.588672320000001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34.238366956813856</v>
      </c>
      <c r="BB91">
        <f t="shared" si="1"/>
        <v>1019.2498373133291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160.79229682539682</v>
      </c>
      <c r="L92">
        <v>126.96695512723129</v>
      </c>
      <c r="M92">
        <v>31.192007349563617</v>
      </c>
      <c r="N92">
        <v>51.883204253084791</v>
      </c>
      <c r="O92">
        <v>73.289840942331793</v>
      </c>
      <c r="P92">
        <v>24.008548826131335</v>
      </c>
      <c r="Q92">
        <v>9.5863222748815176</v>
      </c>
      <c r="R92">
        <v>18.611548049731837</v>
      </c>
      <c r="S92">
        <v>11.587662397179789</v>
      </c>
      <c r="T92">
        <v>0</v>
      </c>
      <c r="U92">
        <v>51.762781743328496</v>
      </c>
      <c r="V92">
        <v>9.1042522432701904</v>
      </c>
      <c r="W92">
        <v>15.28026743315508</v>
      </c>
      <c r="X92">
        <v>64.786412394570988</v>
      </c>
      <c r="Y92">
        <v>0</v>
      </c>
      <c r="Z92">
        <v>8.6352868799999989</v>
      </c>
      <c r="AA92">
        <v>18.511436735999997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20.915100000000002</v>
      </c>
      <c r="AG92">
        <v>27.0223224</v>
      </c>
      <c r="AH92">
        <v>67.940924040000013</v>
      </c>
      <c r="AI92">
        <v>6.1501175999999997</v>
      </c>
      <c r="AJ92">
        <v>0</v>
      </c>
      <c r="AK92">
        <v>22.184519999999999</v>
      </c>
      <c r="AL92">
        <v>62.416799999999988</v>
      </c>
      <c r="AM92">
        <v>6.9552893142857162</v>
      </c>
      <c r="AN92">
        <v>0</v>
      </c>
      <c r="AO92">
        <v>12.3959808</v>
      </c>
      <c r="AP92">
        <v>4.1633524800000004</v>
      </c>
      <c r="AQ92">
        <v>43.145960000000002</v>
      </c>
      <c r="AR92">
        <v>19.395071999999999</v>
      </c>
      <c r="AS92">
        <v>13.588672320000001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34.238366956813856</v>
      </c>
      <c r="BB92">
        <f t="shared" si="1"/>
        <v>1019.2498373133291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160.79229682539682</v>
      </c>
      <c r="L93">
        <v>126.96695512723129</v>
      </c>
      <c r="M93">
        <v>31.192007349563617</v>
      </c>
      <c r="N93">
        <v>51.883204253084791</v>
      </c>
      <c r="O93">
        <v>73.289840942331793</v>
      </c>
      <c r="P93">
        <v>24.008548826131335</v>
      </c>
      <c r="Q93">
        <v>9.5863222748815176</v>
      </c>
      <c r="R93">
        <v>18.611548049731837</v>
      </c>
      <c r="S93">
        <v>11.587662397179789</v>
      </c>
      <c r="T93">
        <v>0</v>
      </c>
      <c r="U93">
        <v>51.762781743328496</v>
      </c>
      <c r="V93">
        <v>9.1042522432701904</v>
      </c>
      <c r="W93">
        <v>15.28026743315508</v>
      </c>
      <c r="X93">
        <v>64.786412394570988</v>
      </c>
      <c r="Y93">
        <v>0</v>
      </c>
      <c r="Z93">
        <v>8.6352868799999989</v>
      </c>
      <c r="AA93">
        <v>18.511436735999997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20.915100000000002</v>
      </c>
      <c r="AG93">
        <v>27.0223224</v>
      </c>
      <c r="AH93">
        <v>67.940924040000013</v>
      </c>
      <c r="AI93">
        <v>6.7092191999999988</v>
      </c>
      <c r="AJ93">
        <v>0</v>
      </c>
      <c r="AK93">
        <v>22.184519999999999</v>
      </c>
      <c r="AL93">
        <v>62.416799999999988</v>
      </c>
      <c r="AM93">
        <v>6.9552893142857162</v>
      </c>
      <c r="AN93">
        <v>0</v>
      </c>
      <c r="AO93">
        <v>12.654230400000003</v>
      </c>
      <c r="AP93">
        <v>4.1633524800000004</v>
      </c>
      <c r="AQ93">
        <v>43.145960000000002</v>
      </c>
      <c r="AR93">
        <v>19.395071999999999</v>
      </c>
      <c r="AS93">
        <v>13.588672320000001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34.264930651213852</v>
      </c>
      <c r="BB93">
        <f t="shared" si="1"/>
        <v>1020.0406248189294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160.79229682539682</v>
      </c>
      <c r="L94">
        <v>126.96695512723129</v>
      </c>
      <c r="M94">
        <v>31.192007349563617</v>
      </c>
      <c r="N94">
        <v>51.883204253084791</v>
      </c>
      <c r="O94">
        <v>73.289840942331793</v>
      </c>
      <c r="P94">
        <v>24.008548826131335</v>
      </c>
      <c r="Q94">
        <v>9.5863222748815176</v>
      </c>
      <c r="R94">
        <v>18.611548049731837</v>
      </c>
      <c r="S94">
        <v>11.587662397179789</v>
      </c>
      <c r="T94">
        <v>0</v>
      </c>
      <c r="U94">
        <v>51.762781743328496</v>
      </c>
      <c r="V94">
        <v>9.1042522432701904</v>
      </c>
      <c r="W94">
        <v>15.28026743315508</v>
      </c>
      <c r="X94">
        <v>64.786412394570988</v>
      </c>
      <c r="Y94">
        <v>0</v>
      </c>
      <c r="Z94">
        <v>8.6352868799999989</v>
      </c>
      <c r="AA94">
        <v>18.511436735999997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20.915100000000002</v>
      </c>
      <c r="AG94">
        <v>27.0223224</v>
      </c>
      <c r="AH94">
        <v>67.940924040000013</v>
      </c>
      <c r="AI94">
        <v>6.7092191999999988</v>
      </c>
      <c r="AJ94">
        <v>0</v>
      </c>
      <c r="AK94">
        <v>22.184519999999999</v>
      </c>
      <c r="AL94">
        <v>62.416799999999988</v>
      </c>
      <c r="AM94">
        <v>6.9552893142857162</v>
      </c>
      <c r="AN94">
        <v>0</v>
      </c>
      <c r="AO94">
        <v>12.654230400000003</v>
      </c>
      <c r="AP94">
        <v>4.1633524800000004</v>
      </c>
      <c r="AQ94">
        <v>43.145960000000002</v>
      </c>
      <c r="AR94">
        <v>19.395071999999999</v>
      </c>
      <c r="AS94">
        <v>13.588672320000001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34.264930651213852</v>
      </c>
      <c r="BB94">
        <f t="shared" si="1"/>
        <v>1020.0406248189294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160.79229682539682</v>
      </c>
      <c r="L95">
        <v>126.96695512723129</v>
      </c>
      <c r="M95">
        <v>31.192007349563617</v>
      </c>
      <c r="N95">
        <v>51.883204253084791</v>
      </c>
      <c r="O95">
        <v>73.289840942331793</v>
      </c>
      <c r="P95">
        <v>24.008548826131335</v>
      </c>
      <c r="Q95">
        <v>9.5863222748815176</v>
      </c>
      <c r="R95">
        <v>18.611548049731837</v>
      </c>
      <c r="S95">
        <v>11.587662397179789</v>
      </c>
      <c r="T95">
        <v>0</v>
      </c>
      <c r="U95">
        <v>51.762781743328496</v>
      </c>
      <c r="V95">
        <v>9.1042522432701904</v>
      </c>
      <c r="W95">
        <v>15.28026743315508</v>
      </c>
      <c r="X95">
        <v>64.786412394570988</v>
      </c>
      <c r="Y95">
        <v>0</v>
      </c>
      <c r="Z95">
        <v>8.6352868799999989</v>
      </c>
      <c r="AA95">
        <v>18.511436735999997</v>
      </c>
      <c r="AB95">
        <v>17.352844703999999</v>
      </c>
      <c r="AC95">
        <v>12.7643852736</v>
      </c>
      <c r="AD95">
        <v>16.071074640000003</v>
      </c>
      <c r="AE95">
        <v>20.849263199999996</v>
      </c>
      <c r="AF95">
        <v>6.2881999999999998</v>
      </c>
      <c r="AG95">
        <v>27.0223224</v>
      </c>
      <c r="AH95">
        <v>67.1714676</v>
      </c>
      <c r="AI95">
        <v>6.1501175999999997</v>
      </c>
      <c r="AJ95">
        <v>0</v>
      </c>
      <c r="AK95">
        <v>22.184519999999999</v>
      </c>
      <c r="AL95">
        <v>59.209269999999997</v>
      </c>
      <c r="AM95">
        <v>6.9552893142857162</v>
      </c>
      <c r="AN95">
        <v>0</v>
      </c>
      <c r="AO95">
        <v>12.654230400000003</v>
      </c>
      <c r="AP95">
        <v>4.1633524800000004</v>
      </c>
      <c r="AQ95">
        <v>43.145960000000002</v>
      </c>
      <c r="AR95">
        <v>19.395071999999999</v>
      </c>
      <c r="AS95">
        <v>13.588672320000001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33.506358691634496</v>
      </c>
      <c r="BB95">
        <f t="shared" si="1"/>
        <v>997.45850671610867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160.79229682539682</v>
      </c>
      <c r="L96">
        <v>126.96695512723129</v>
      </c>
      <c r="M96">
        <v>31.192007349563617</v>
      </c>
      <c r="N96">
        <v>51.883204253084791</v>
      </c>
      <c r="O96">
        <v>73.289840942331793</v>
      </c>
      <c r="P96">
        <v>24.008548826131335</v>
      </c>
      <c r="Q96">
        <v>9.5863222748815176</v>
      </c>
      <c r="R96">
        <v>18.611548049731837</v>
      </c>
      <c r="S96">
        <v>11.587662397179789</v>
      </c>
      <c r="T96">
        <v>0</v>
      </c>
      <c r="U96">
        <v>51.762781743328496</v>
      </c>
      <c r="V96">
        <v>9.1042522432701904</v>
      </c>
      <c r="W96">
        <v>15.28026743315508</v>
      </c>
      <c r="X96">
        <v>64.786412394570988</v>
      </c>
      <c r="Y96">
        <v>0</v>
      </c>
      <c r="Z96">
        <v>8.6352868799999989</v>
      </c>
      <c r="AA96">
        <v>18.511436735999997</v>
      </c>
      <c r="AB96">
        <v>17.352844703999999</v>
      </c>
      <c r="AC96">
        <v>12.7643852736</v>
      </c>
      <c r="AD96">
        <v>16.071074640000003</v>
      </c>
      <c r="AE96">
        <v>20.849263199999996</v>
      </c>
      <c r="AF96">
        <v>6.1515000000000013</v>
      </c>
      <c r="AG96">
        <v>27.0223224</v>
      </c>
      <c r="AH96">
        <v>67.1714676</v>
      </c>
      <c r="AI96">
        <v>6.1501175999999997</v>
      </c>
      <c r="AJ96">
        <v>0</v>
      </c>
      <c r="AK96">
        <v>22.184519999999999</v>
      </c>
      <c r="AL96">
        <v>59.209269999999997</v>
      </c>
      <c r="AM96">
        <v>6.9552893142857162</v>
      </c>
      <c r="AN96">
        <v>0</v>
      </c>
      <c r="AO96">
        <v>12.654230400000003</v>
      </c>
      <c r="AP96">
        <v>4.1633524800000004</v>
      </c>
      <c r="AQ96">
        <v>43.145960000000002</v>
      </c>
      <c r="AR96">
        <v>19.395071999999999</v>
      </c>
      <c r="AS96">
        <v>13.588672320000001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33.5019159416345</v>
      </c>
      <c r="BB96">
        <f t="shared" si="1"/>
        <v>997.32624946610872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160.79229682539682</v>
      </c>
      <c r="L97">
        <v>126.96695512723129</v>
      </c>
      <c r="M97">
        <v>31.192007349563617</v>
      </c>
      <c r="N97">
        <v>51.883204253084791</v>
      </c>
      <c r="O97">
        <v>73.289840942331793</v>
      </c>
      <c r="P97">
        <v>24.008548826131335</v>
      </c>
      <c r="Q97">
        <v>9.5863222748815176</v>
      </c>
      <c r="R97">
        <v>18.611548049731837</v>
      </c>
      <c r="S97">
        <v>11.587662397179789</v>
      </c>
      <c r="T97">
        <v>0</v>
      </c>
      <c r="U97">
        <v>51.762781743328496</v>
      </c>
      <c r="V97">
        <v>9.1042522432701904</v>
      </c>
      <c r="W97">
        <v>15.28026743315508</v>
      </c>
      <c r="X97">
        <v>64.786412394570988</v>
      </c>
      <c r="Y97">
        <v>0</v>
      </c>
      <c r="Z97">
        <v>8.6352868799999989</v>
      </c>
      <c r="AA97">
        <v>18.511436735999997</v>
      </c>
      <c r="AB97">
        <v>17.352844703999999</v>
      </c>
      <c r="AC97">
        <v>12.7643852736</v>
      </c>
      <c r="AD97">
        <v>16.071074640000003</v>
      </c>
      <c r="AE97">
        <v>20.849263199999996</v>
      </c>
      <c r="AF97">
        <v>6.1515000000000013</v>
      </c>
      <c r="AG97">
        <v>27.0223224</v>
      </c>
      <c r="AH97">
        <v>67.1714676</v>
      </c>
      <c r="AI97">
        <v>6.1501175999999997</v>
      </c>
      <c r="AJ97">
        <v>0</v>
      </c>
      <c r="AK97">
        <v>22.184519999999999</v>
      </c>
      <c r="AL97">
        <v>59.209269999999997</v>
      </c>
      <c r="AM97">
        <v>6.9552893142857162</v>
      </c>
      <c r="AN97">
        <v>0</v>
      </c>
      <c r="AO97">
        <v>12.654230400000003</v>
      </c>
      <c r="AP97">
        <v>4.1633524800000004</v>
      </c>
      <c r="AQ97">
        <v>43.145960000000002</v>
      </c>
      <c r="AR97">
        <v>19.395071999999999</v>
      </c>
      <c r="AS97">
        <v>13.588672320000001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33.5019159416345</v>
      </c>
      <c r="BB97">
        <f t="shared" si="1"/>
        <v>997.32624946610872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160.79229682539682</v>
      </c>
      <c r="L98">
        <v>126.96695512723129</v>
      </c>
      <c r="M98">
        <v>31.192007349563617</v>
      </c>
      <c r="N98">
        <v>51.883204253084791</v>
      </c>
      <c r="O98">
        <v>73.289840942331793</v>
      </c>
      <c r="P98">
        <v>24.008548826131335</v>
      </c>
      <c r="Q98">
        <v>9.5863222748815176</v>
      </c>
      <c r="R98">
        <v>18.611548049731837</v>
      </c>
      <c r="S98">
        <v>11.587662397179789</v>
      </c>
      <c r="T98">
        <v>0</v>
      </c>
      <c r="U98">
        <v>51.762781743328496</v>
      </c>
      <c r="V98">
        <v>9.1042522432701904</v>
      </c>
      <c r="W98">
        <v>15.28026743315508</v>
      </c>
      <c r="X98">
        <v>64.786412394570988</v>
      </c>
      <c r="Y98">
        <v>0</v>
      </c>
      <c r="Z98">
        <v>8.6352868799999989</v>
      </c>
      <c r="AA98">
        <v>18.511436735999997</v>
      </c>
      <c r="AB98">
        <v>17.352844703999999</v>
      </c>
      <c r="AC98">
        <v>12.7643852736</v>
      </c>
      <c r="AD98">
        <v>16.071074640000003</v>
      </c>
      <c r="AE98">
        <v>20.849263199999996</v>
      </c>
      <c r="AF98">
        <v>6.1515000000000013</v>
      </c>
      <c r="AG98">
        <v>27.0223224</v>
      </c>
      <c r="AH98">
        <v>67.1714676</v>
      </c>
      <c r="AI98">
        <v>6.1501175999999997</v>
      </c>
      <c r="AJ98">
        <v>0</v>
      </c>
      <c r="AK98">
        <v>22.184519999999999</v>
      </c>
      <c r="AL98">
        <v>59.209269999999997</v>
      </c>
      <c r="AM98">
        <v>6.9552893142857162</v>
      </c>
      <c r="AN98">
        <v>0</v>
      </c>
      <c r="AO98">
        <v>12.654230400000003</v>
      </c>
      <c r="AP98">
        <v>4.1633524800000004</v>
      </c>
      <c r="AQ98">
        <v>43.145960000000002</v>
      </c>
      <c r="AR98">
        <v>19.395071999999999</v>
      </c>
      <c r="AS98">
        <v>13.588672320000001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33.5019159416345</v>
      </c>
      <c r="BB98">
        <f t="shared" si="1"/>
        <v>997.32624946610872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3.7925676692891526</v>
      </c>
      <c r="L99">
        <f t="shared" si="2"/>
        <v>2.8978121092937532</v>
      </c>
      <c r="M99">
        <f t="shared" si="2"/>
        <v>0.73909113809037119</v>
      </c>
      <c r="N99">
        <f t="shared" si="2"/>
        <v>1.2451969020740359</v>
      </c>
      <c r="O99">
        <f t="shared" si="2"/>
        <v>1.7589561826159601</v>
      </c>
      <c r="P99">
        <f t="shared" si="2"/>
        <v>0.53318629068506052</v>
      </c>
      <c r="Q99">
        <f t="shared" si="2"/>
        <v>0.23006315791103063</v>
      </c>
      <c r="R99">
        <f t="shared" si="2"/>
        <v>0.44670499936230862</v>
      </c>
      <c r="S99">
        <f t="shared" si="2"/>
        <v>0.27813482431906933</v>
      </c>
      <c r="T99">
        <f t="shared" si="2"/>
        <v>0</v>
      </c>
      <c r="U99">
        <f t="shared" si="2"/>
        <v>1.2371964492989138</v>
      </c>
      <c r="V99">
        <f t="shared" si="2"/>
        <v>0.21844855493390572</v>
      </c>
      <c r="W99">
        <f t="shared" si="2"/>
        <v>0.367498986973883</v>
      </c>
      <c r="X99">
        <f t="shared" si="2"/>
        <v>1.5548738974697041</v>
      </c>
      <c r="Y99">
        <f t="shared" si="2"/>
        <v>0</v>
      </c>
      <c r="Z99">
        <f t="shared" si="2"/>
        <v>0.14536066248000004</v>
      </c>
      <c r="AA99">
        <f t="shared" si="2"/>
        <v>0.28797684760799974</v>
      </c>
      <c r="AB99">
        <f t="shared" si="2"/>
        <v>0.36337934044800002</v>
      </c>
      <c r="AC99">
        <f t="shared" si="2"/>
        <v>0.25715960749440037</v>
      </c>
      <c r="AD99">
        <f t="shared" si="2"/>
        <v>0.1874104871724</v>
      </c>
      <c r="AE99">
        <f t="shared" si="2"/>
        <v>0.50689968377759997</v>
      </c>
      <c r="AF99">
        <f t="shared" si="2"/>
        <v>0.20101735000000009</v>
      </c>
      <c r="AG99">
        <f t="shared" si="2"/>
        <v>0.64853573759999961</v>
      </c>
      <c r="AH99">
        <f t="shared" si="2"/>
        <v>1.6144235917200016</v>
      </c>
      <c r="AI99">
        <f t="shared" si="2"/>
        <v>0.17751475800000002</v>
      </c>
      <c r="AJ99">
        <f t="shared" si="2"/>
        <v>0</v>
      </c>
      <c r="AK99">
        <f t="shared" si="2"/>
        <v>0.5324284800000002</v>
      </c>
      <c r="AL99">
        <f t="shared" si="2"/>
        <v>1.4306450699999995</v>
      </c>
      <c r="AM99">
        <f t="shared" si="2"/>
        <v>7.5928575014285737E-2</v>
      </c>
      <c r="AN99">
        <f t="shared" si="2"/>
        <v>0</v>
      </c>
      <c r="AO99">
        <f t="shared" si="2"/>
        <v>0.30092534639999957</v>
      </c>
      <c r="AP99">
        <f t="shared" si="2"/>
        <v>0.11077893288000021</v>
      </c>
      <c r="AQ99">
        <f t="shared" si="2"/>
        <v>0.37861890000000026</v>
      </c>
      <c r="AR99">
        <f t="shared" si="2"/>
        <v>0.47639145600000038</v>
      </c>
      <c r="AS99">
        <f t="shared" si="2"/>
        <v>0.32725067817600051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0.75797725440677965</v>
      </c>
      <c r="BB99">
        <f t="shared" si="1"/>
        <v>22.564399412681063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51.792132120078648</v>
      </c>
      <c r="L3">
        <v>65.250927036650211</v>
      </c>
      <c r="M3">
        <v>0</v>
      </c>
      <c r="N3">
        <v>29.999015489629823</v>
      </c>
      <c r="O3">
        <v>50.375784057668206</v>
      </c>
      <c r="P3">
        <v>54.644393925189839</v>
      </c>
      <c r="Q3">
        <v>5.54290047393365</v>
      </c>
      <c r="R3">
        <v>10.768036128717696</v>
      </c>
      <c r="S3">
        <v>6.6983097532314924</v>
      </c>
      <c r="T3">
        <v>0</v>
      </c>
      <c r="U3">
        <v>241.16818419871313</v>
      </c>
      <c r="V3">
        <v>5.2681034482758617</v>
      </c>
      <c r="W3">
        <v>9.2823224328147109</v>
      </c>
      <c r="X3">
        <v>37.46770030762108</v>
      </c>
      <c r="Y3">
        <v>0</v>
      </c>
      <c r="Z3">
        <v>3.3293303999999999</v>
      </c>
      <c r="AA3">
        <v>10.70561232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3.556762</v>
      </c>
      <c r="AJ3">
        <v>0</v>
      </c>
      <c r="AK3">
        <v>12.827540000000001</v>
      </c>
      <c r="AL3">
        <v>20.155330000000003</v>
      </c>
      <c r="AM3">
        <v>2.6812342857142855</v>
      </c>
      <c r="AN3">
        <v>0</v>
      </c>
      <c r="AO3">
        <v>7.4675999999999991</v>
      </c>
      <c r="AP3">
        <v>3.2862773999999999</v>
      </c>
      <c r="AQ3">
        <v>0</v>
      </c>
      <c r="AR3">
        <v>11.216639999999998</v>
      </c>
      <c r="AS3">
        <v>8.132003039999999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23.716281315711299</v>
      </c>
      <c r="BB3">
        <f>SUM(B3:AZ3)-BA3</f>
        <v>706.01544523852738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51.792132120078648</v>
      </c>
      <c r="L4">
        <v>65.250927036650211</v>
      </c>
      <c r="M4">
        <v>0</v>
      </c>
      <c r="N4">
        <v>29.999015489629823</v>
      </c>
      <c r="O4">
        <v>50.375784057668206</v>
      </c>
      <c r="P4">
        <v>54.644393925189839</v>
      </c>
      <c r="Q4">
        <v>5.54290047393365</v>
      </c>
      <c r="R4">
        <v>10.768036128717696</v>
      </c>
      <c r="S4">
        <v>6.6983097532314924</v>
      </c>
      <c r="T4">
        <v>0</v>
      </c>
      <c r="U4">
        <v>241.16818419871313</v>
      </c>
      <c r="V4">
        <v>5.2681034482758617</v>
      </c>
      <c r="W4">
        <v>9.2823224328147109</v>
      </c>
      <c r="X4">
        <v>37.46770030762108</v>
      </c>
      <c r="Y4">
        <v>0</v>
      </c>
      <c r="Z4">
        <v>3.3293303999999999</v>
      </c>
      <c r="AA4">
        <v>10.70561232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3.556762</v>
      </c>
      <c r="AJ4">
        <v>0</v>
      </c>
      <c r="AK4">
        <v>12.827540000000001</v>
      </c>
      <c r="AL4">
        <v>20.155330000000003</v>
      </c>
      <c r="AM4">
        <v>2.6812342857142855</v>
      </c>
      <c r="AN4">
        <v>0</v>
      </c>
      <c r="AO4">
        <v>7.4675999999999991</v>
      </c>
      <c r="AP4">
        <v>3.2862773999999999</v>
      </c>
      <c r="AQ4">
        <v>0</v>
      </c>
      <c r="AR4">
        <v>11.216639999999998</v>
      </c>
      <c r="AS4">
        <v>8.132003039999999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23.716281315711299</v>
      </c>
      <c r="BB4">
        <f t="shared" ref="BB4:BB67" si="0">SUM(B4:AZ4)-BA4</f>
        <v>706.01544523852738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51.792132120078648</v>
      </c>
      <c r="L5">
        <v>65.250927036650211</v>
      </c>
      <c r="M5">
        <v>0</v>
      </c>
      <c r="N5">
        <v>29.999015489629823</v>
      </c>
      <c r="O5">
        <v>50.375784057668206</v>
      </c>
      <c r="P5">
        <v>54.644393925189839</v>
      </c>
      <c r="Q5">
        <v>5.54290047393365</v>
      </c>
      <c r="R5">
        <v>10.768036128717696</v>
      </c>
      <c r="S5">
        <v>6.6983097532314924</v>
      </c>
      <c r="T5">
        <v>0</v>
      </c>
      <c r="U5">
        <v>241.16818419871313</v>
      </c>
      <c r="V5">
        <v>5.2681034482758617</v>
      </c>
      <c r="W5">
        <v>9.2823224328147109</v>
      </c>
      <c r="X5">
        <v>37.46770030762108</v>
      </c>
      <c r="Y5">
        <v>0</v>
      </c>
      <c r="Z5">
        <v>3.3293303999999999</v>
      </c>
      <c r="AA5">
        <v>10.70561232</v>
      </c>
      <c r="AB5">
        <v>10.035570479999999</v>
      </c>
      <c r="AC5">
        <v>7.3819532319999999</v>
      </c>
      <c r="AD5">
        <v>9.2942917999999999</v>
      </c>
      <c r="AE5">
        <v>12.057633999999998</v>
      </c>
      <c r="AF5">
        <v>0</v>
      </c>
      <c r="AG5">
        <v>0</v>
      </c>
      <c r="AH5">
        <v>38.846886999999988</v>
      </c>
      <c r="AI5">
        <v>3.556762</v>
      </c>
      <c r="AJ5">
        <v>0</v>
      </c>
      <c r="AK5">
        <v>12.827540000000001</v>
      </c>
      <c r="AL5">
        <v>20.155330000000003</v>
      </c>
      <c r="AM5">
        <v>2.6812342857142855</v>
      </c>
      <c r="AN5">
        <v>0</v>
      </c>
      <c r="AO5">
        <v>7.4675999999999991</v>
      </c>
      <c r="AP5">
        <v>3.2862773999999999</v>
      </c>
      <c r="AQ5">
        <v>0</v>
      </c>
      <c r="AR5">
        <v>11.216639999999998</v>
      </c>
      <c r="AS5">
        <v>8.132003039999999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23.700055795711293</v>
      </c>
      <c r="BB5">
        <f t="shared" si="0"/>
        <v>705.53241953452743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51.792132120078648</v>
      </c>
      <c r="L6">
        <v>65.250927036650211</v>
      </c>
      <c r="M6">
        <v>0</v>
      </c>
      <c r="N6">
        <v>29.999015489629823</v>
      </c>
      <c r="O6">
        <v>50.375784057668206</v>
      </c>
      <c r="P6">
        <v>54.644393925189839</v>
      </c>
      <c r="Q6">
        <v>5.54290047393365</v>
      </c>
      <c r="R6">
        <v>10.768036128717696</v>
      </c>
      <c r="S6">
        <v>6.6983097532314924</v>
      </c>
      <c r="T6">
        <v>0</v>
      </c>
      <c r="U6">
        <v>241.16818419871313</v>
      </c>
      <c r="V6">
        <v>5.2681034482758617</v>
      </c>
      <c r="W6">
        <v>9.2823224328147109</v>
      </c>
      <c r="X6">
        <v>37.46770030762108</v>
      </c>
      <c r="Y6">
        <v>0</v>
      </c>
      <c r="Z6">
        <v>3.3293303999999999</v>
      </c>
      <c r="AA6">
        <v>10.70561232</v>
      </c>
      <c r="AB6">
        <v>10.035570479999999</v>
      </c>
      <c r="AC6">
        <v>7.3819532319999999</v>
      </c>
      <c r="AD6">
        <v>9.2942917999999999</v>
      </c>
      <c r="AE6">
        <v>12.057633999999998</v>
      </c>
      <c r="AF6">
        <v>0</v>
      </c>
      <c r="AG6">
        <v>0</v>
      </c>
      <c r="AH6">
        <v>38.846886999999988</v>
      </c>
      <c r="AI6">
        <v>3.556762</v>
      </c>
      <c r="AJ6">
        <v>0</v>
      </c>
      <c r="AK6">
        <v>12.827540000000001</v>
      </c>
      <c r="AL6">
        <v>20.155330000000003</v>
      </c>
      <c r="AM6">
        <v>2.6812342857142855</v>
      </c>
      <c r="AN6">
        <v>0</v>
      </c>
      <c r="AO6">
        <v>7.4675999999999991</v>
      </c>
      <c r="AP6">
        <v>3.2862773999999999</v>
      </c>
      <c r="AQ6">
        <v>0</v>
      </c>
      <c r="AR6">
        <v>11.216639999999998</v>
      </c>
      <c r="AS6">
        <v>8.132003039999999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23.700055795711293</v>
      </c>
      <c r="BB6">
        <f t="shared" si="0"/>
        <v>705.53241953452743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51.792132120078648</v>
      </c>
      <c r="L7">
        <v>65.250927036650211</v>
      </c>
      <c r="M7">
        <v>0</v>
      </c>
      <c r="N7">
        <v>29.999015489629823</v>
      </c>
      <c r="O7">
        <v>50.375784057668206</v>
      </c>
      <c r="P7">
        <v>54.644393925189839</v>
      </c>
      <c r="Q7">
        <v>5.54290047393365</v>
      </c>
      <c r="R7">
        <v>10.768036128717696</v>
      </c>
      <c r="S7">
        <v>6.6983097532314924</v>
      </c>
      <c r="T7">
        <v>0</v>
      </c>
      <c r="U7">
        <v>241.16818419871313</v>
      </c>
      <c r="V7">
        <v>5.2681034482758617</v>
      </c>
      <c r="W7">
        <v>8.8393969251336895</v>
      </c>
      <c r="X7">
        <v>37.46770030762108</v>
      </c>
      <c r="Y7">
        <v>0</v>
      </c>
      <c r="Z7">
        <v>3.3293303999999999</v>
      </c>
      <c r="AA7">
        <v>10.70561232</v>
      </c>
      <c r="AB7">
        <v>10.035570479999999</v>
      </c>
      <c r="AC7">
        <v>7.3819532319999999</v>
      </c>
      <c r="AD7">
        <v>9.2942917999999999</v>
      </c>
      <c r="AE7">
        <v>12.057633999999998</v>
      </c>
      <c r="AF7">
        <v>0</v>
      </c>
      <c r="AG7">
        <v>0</v>
      </c>
      <c r="AH7">
        <v>38.846886999999988</v>
      </c>
      <c r="AI7">
        <v>0.64668399999999993</v>
      </c>
      <c r="AJ7">
        <v>0</v>
      </c>
      <c r="AK7">
        <v>12.827540000000001</v>
      </c>
      <c r="AL7">
        <v>20.155330000000003</v>
      </c>
      <c r="AM7">
        <v>1.3406171428571427</v>
      </c>
      <c r="AN7">
        <v>0</v>
      </c>
      <c r="AO7">
        <v>7.4675999999999991</v>
      </c>
      <c r="AP7">
        <v>3.2862773999999999</v>
      </c>
      <c r="AQ7">
        <v>0</v>
      </c>
      <c r="AR7">
        <v>13.319759999999999</v>
      </c>
      <c r="AS7">
        <v>8.132003039999999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23.615864594427954</v>
      </c>
      <c r="BB7">
        <f t="shared" si="0"/>
        <v>703.02611008527253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51.792132120078648</v>
      </c>
      <c r="L8">
        <v>65.250927036650211</v>
      </c>
      <c r="M8">
        <v>0</v>
      </c>
      <c r="N8">
        <v>29.999015489629823</v>
      </c>
      <c r="O8">
        <v>50.375784057668206</v>
      </c>
      <c r="P8">
        <v>54.644393925189839</v>
      </c>
      <c r="Q8">
        <v>5.54290047393365</v>
      </c>
      <c r="R8">
        <v>10.768036128717696</v>
      </c>
      <c r="S8">
        <v>6.6983097532314924</v>
      </c>
      <c r="T8">
        <v>0</v>
      </c>
      <c r="U8">
        <v>241.16818419871313</v>
      </c>
      <c r="V8">
        <v>5.2681034482758617</v>
      </c>
      <c r="W8">
        <v>8.8393969251336895</v>
      </c>
      <c r="X8">
        <v>37.46770030762108</v>
      </c>
      <c r="Y8">
        <v>0</v>
      </c>
      <c r="Z8">
        <v>3.3293303999999999</v>
      </c>
      <c r="AA8">
        <v>10.70561232</v>
      </c>
      <c r="AB8">
        <v>10.035570479999999</v>
      </c>
      <c r="AC8">
        <v>7.3819532319999999</v>
      </c>
      <c r="AD8">
        <v>9.2942917999999999</v>
      </c>
      <c r="AE8">
        <v>12.057633999999998</v>
      </c>
      <c r="AF8">
        <v>0</v>
      </c>
      <c r="AG8">
        <v>0</v>
      </c>
      <c r="AH8">
        <v>38.846886999999988</v>
      </c>
      <c r="AI8">
        <v>0.64668399999999993</v>
      </c>
      <c r="AJ8">
        <v>0</v>
      </c>
      <c r="AK8">
        <v>12.827540000000001</v>
      </c>
      <c r="AL8">
        <v>20.155330000000003</v>
      </c>
      <c r="AM8">
        <v>1.3406171428571427</v>
      </c>
      <c r="AN8">
        <v>0</v>
      </c>
      <c r="AO8">
        <v>7.4675999999999991</v>
      </c>
      <c r="AP8">
        <v>3.2862773999999999</v>
      </c>
      <c r="AQ8">
        <v>0</v>
      </c>
      <c r="AR8">
        <v>13.319759999999999</v>
      </c>
      <c r="AS8">
        <v>8.132003039999999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23.615864594427954</v>
      </c>
      <c r="BB8">
        <f t="shared" si="0"/>
        <v>703.02611008527253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51.792132120078648</v>
      </c>
      <c r="L9">
        <v>65.250927036650211</v>
      </c>
      <c r="M9">
        <v>0</v>
      </c>
      <c r="N9">
        <v>29.999015489629823</v>
      </c>
      <c r="O9">
        <v>50.375784057668206</v>
      </c>
      <c r="P9">
        <v>54.269419537517692</v>
      </c>
      <c r="Q9">
        <v>5.54290047393365</v>
      </c>
      <c r="R9">
        <v>10.768036128717696</v>
      </c>
      <c r="S9">
        <v>6.6983097532314924</v>
      </c>
      <c r="T9">
        <v>0</v>
      </c>
      <c r="U9">
        <v>241.16818419871313</v>
      </c>
      <c r="V9">
        <v>5.2681034482758617</v>
      </c>
      <c r="W9">
        <v>8.8393969251336895</v>
      </c>
      <c r="X9">
        <v>37.46770030762108</v>
      </c>
      <c r="Y9">
        <v>0</v>
      </c>
      <c r="Z9">
        <v>3.3293303999999999</v>
      </c>
      <c r="AA9">
        <v>10.70561232</v>
      </c>
      <c r="AB9">
        <v>10.035570479999999</v>
      </c>
      <c r="AC9">
        <v>7.3819532319999999</v>
      </c>
      <c r="AD9">
        <v>9.2942917999999999</v>
      </c>
      <c r="AE9">
        <v>12.057633999999998</v>
      </c>
      <c r="AF9">
        <v>0</v>
      </c>
      <c r="AG9">
        <v>0</v>
      </c>
      <c r="AH9">
        <v>38.846886999999988</v>
      </c>
      <c r="AI9">
        <v>0.64668399999999993</v>
      </c>
      <c r="AJ9">
        <v>0</v>
      </c>
      <c r="AK9">
        <v>12.827540000000001</v>
      </c>
      <c r="AL9">
        <v>20.155330000000003</v>
      </c>
      <c r="AM9">
        <v>1.3406171428571427</v>
      </c>
      <c r="AN9">
        <v>0</v>
      </c>
      <c r="AO9">
        <v>7.4675999999999991</v>
      </c>
      <c r="AP9">
        <v>3.2862773999999999</v>
      </c>
      <c r="AQ9">
        <v>0</v>
      </c>
      <c r="AR9">
        <v>13.319759999999999</v>
      </c>
      <c r="AS9">
        <v>8.132003039999999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23.603677926828617</v>
      </c>
      <c r="BB9">
        <f t="shared" si="0"/>
        <v>702.66332236519975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51.792132120078648</v>
      </c>
      <c r="L10">
        <v>65.250927036650211</v>
      </c>
      <c r="M10">
        <v>0</v>
      </c>
      <c r="N10">
        <v>29.999015489629823</v>
      </c>
      <c r="O10">
        <v>50.375784057668206</v>
      </c>
      <c r="P10">
        <v>54.269419537517692</v>
      </c>
      <c r="Q10">
        <v>5.54290047393365</v>
      </c>
      <c r="R10">
        <v>10.768036128717696</v>
      </c>
      <c r="S10">
        <v>6.6983097532314924</v>
      </c>
      <c r="T10">
        <v>0</v>
      </c>
      <c r="U10">
        <v>241.16818419871313</v>
      </c>
      <c r="V10">
        <v>5.2681034482758617</v>
      </c>
      <c r="W10">
        <v>8.8393969251336895</v>
      </c>
      <c r="X10">
        <v>37.46770030762108</v>
      </c>
      <c r="Y10">
        <v>0</v>
      </c>
      <c r="Z10">
        <v>3.3293303999999999</v>
      </c>
      <c r="AA10">
        <v>10.70561232</v>
      </c>
      <c r="AB10">
        <v>10.035570479999999</v>
      </c>
      <c r="AC10">
        <v>7.3819532319999999</v>
      </c>
      <c r="AD10">
        <v>9.2942917999999999</v>
      </c>
      <c r="AE10">
        <v>12.057633999999998</v>
      </c>
      <c r="AF10">
        <v>0</v>
      </c>
      <c r="AG10">
        <v>0</v>
      </c>
      <c r="AH10">
        <v>38.846886999999988</v>
      </c>
      <c r="AI10">
        <v>0.64668399999999993</v>
      </c>
      <c r="AJ10">
        <v>0</v>
      </c>
      <c r="AK10">
        <v>12.827540000000001</v>
      </c>
      <c r="AL10">
        <v>20.155330000000003</v>
      </c>
      <c r="AM10">
        <v>1.3406171428571427</v>
      </c>
      <c r="AN10">
        <v>0</v>
      </c>
      <c r="AO10">
        <v>7.4675999999999991</v>
      </c>
      <c r="AP10">
        <v>3.2862773999999999</v>
      </c>
      <c r="AQ10">
        <v>0</v>
      </c>
      <c r="AR10">
        <v>13.319759999999999</v>
      </c>
      <c r="AS10">
        <v>8.132003039999999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23.603677926828617</v>
      </c>
      <c r="BB10">
        <f t="shared" si="0"/>
        <v>702.66332236519975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51.792132120078648</v>
      </c>
      <c r="L11">
        <v>65.250927036650211</v>
      </c>
      <c r="M11">
        <v>0</v>
      </c>
      <c r="N11">
        <v>29.999015489629823</v>
      </c>
      <c r="O11">
        <v>50.375784057668206</v>
      </c>
      <c r="P11">
        <v>54.269419537517692</v>
      </c>
      <c r="Q11">
        <v>5.54290047393365</v>
      </c>
      <c r="R11">
        <v>10.768036128717696</v>
      </c>
      <c r="S11">
        <v>6.6983097532314924</v>
      </c>
      <c r="T11">
        <v>0</v>
      </c>
      <c r="U11">
        <v>241.16818419871313</v>
      </c>
      <c r="V11">
        <v>5.2681034482758617</v>
      </c>
      <c r="W11">
        <v>8.8393969251336895</v>
      </c>
      <c r="X11">
        <v>37.46770030762108</v>
      </c>
      <c r="Y11">
        <v>0</v>
      </c>
      <c r="Z11">
        <v>3.3293303999999999</v>
      </c>
      <c r="AA11">
        <v>10.70561232</v>
      </c>
      <c r="AB11">
        <v>10.035570479999999</v>
      </c>
      <c r="AC11">
        <v>7.3819532319999999</v>
      </c>
      <c r="AD11">
        <v>9.2942917999999999</v>
      </c>
      <c r="AE11">
        <v>12.057633999999998</v>
      </c>
      <c r="AF11">
        <v>0</v>
      </c>
      <c r="AG11">
        <v>0</v>
      </c>
      <c r="AH11">
        <v>38.846886999999988</v>
      </c>
      <c r="AI11">
        <v>0.64668399999999993</v>
      </c>
      <c r="AJ11">
        <v>0</v>
      </c>
      <c r="AK11">
        <v>12.827540000000001</v>
      </c>
      <c r="AL11">
        <v>20.155330000000003</v>
      </c>
      <c r="AM11">
        <v>1.3406171428571427</v>
      </c>
      <c r="AN11">
        <v>0</v>
      </c>
      <c r="AO11">
        <v>7.4675999999999991</v>
      </c>
      <c r="AP11">
        <v>3.2862773999999999</v>
      </c>
      <c r="AQ11">
        <v>0</v>
      </c>
      <c r="AR11">
        <v>11.216639999999998</v>
      </c>
      <c r="AS11">
        <v>8.132003039999999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23.535326526828612</v>
      </c>
      <c r="BB11">
        <f t="shared" si="0"/>
        <v>700.62855376519974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51.792132120078648</v>
      </c>
      <c r="L12">
        <v>65.250927036650211</v>
      </c>
      <c r="M12">
        <v>0</v>
      </c>
      <c r="N12">
        <v>29.999015489629823</v>
      </c>
      <c r="O12">
        <v>50.375784057668206</v>
      </c>
      <c r="P12">
        <v>54.269419537517692</v>
      </c>
      <c r="Q12">
        <v>5.54290047393365</v>
      </c>
      <c r="R12">
        <v>10.768036128717696</v>
      </c>
      <c r="S12">
        <v>6.6983097532314924</v>
      </c>
      <c r="T12">
        <v>0</v>
      </c>
      <c r="U12">
        <v>241.16818419871313</v>
      </c>
      <c r="V12">
        <v>5.2681034482758617</v>
      </c>
      <c r="W12">
        <v>8.8393969251336895</v>
      </c>
      <c r="X12">
        <v>37.46770030762108</v>
      </c>
      <c r="Y12">
        <v>0</v>
      </c>
      <c r="Z12">
        <v>3.3293303999999999</v>
      </c>
      <c r="AA12">
        <v>10.70561232</v>
      </c>
      <c r="AB12">
        <v>10.035570479999999</v>
      </c>
      <c r="AC12">
        <v>7.3819532319999999</v>
      </c>
      <c r="AD12">
        <v>9.2942917999999999</v>
      </c>
      <c r="AE12">
        <v>12.057633999999998</v>
      </c>
      <c r="AF12">
        <v>0</v>
      </c>
      <c r="AG12">
        <v>0</v>
      </c>
      <c r="AH12">
        <v>38.846886999999988</v>
      </c>
      <c r="AI12">
        <v>0.64668399999999993</v>
      </c>
      <c r="AJ12">
        <v>0</v>
      </c>
      <c r="AK12">
        <v>12.827540000000001</v>
      </c>
      <c r="AL12">
        <v>20.155330000000003</v>
      </c>
      <c r="AM12">
        <v>1.3406171428571427</v>
      </c>
      <c r="AN12">
        <v>0</v>
      </c>
      <c r="AO12">
        <v>7.4675999999999991</v>
      </c>
      <c r="AP12">
        <v>3.2862773999999999</v>
      </c>
      <c r="AQ12">
        <v>0</v>
      </c>
      <c r="AR12">
        <v>11.216639999999998</v>
      </c>
      <c r="AS12">
        <v>8.132003039999999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23.535326526828612</v>
      </c>
      <c r="BB12">
        <f t="shared" si="0"/>
        <v>700.62855376519974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51.792132120078648</v>
      </c>
      <c r="L13">
        <v>65.250927036650211</v>
      </c>
      <c r="M13">
        <v>0</v>
      </c>
      <c r="N13">
        <v>29.999015489629823</v>
      </c>
      <c r="O13">
        <v>50.375784057668206</v>
      </c>
      <c r="P13">
        <v>51.670211183819156</v>
      </c>
      <c r="Q13">
        <v>5.54290047393365</v>
      </c>
      <c r="R13">
        <v>10.768036128717696</v>
      </c>
      <c r="S13">
        <v>6.6983097532314924</v>
      </c>
      <c r="T13">
        <v>0</v>
      </c>
      <c r="U13">
        <v>241.16818419871313</v>
      </c>
      <c r="V13">
        <v>5.2681034482758617</v>
      </c>
      <c r="W13">
        <v>8.8393969251336895</v>
      </c>
      <c r="X13">
        <v>37.46770030762108</v>
      </c>
      <c r="Y13">
        <v>0</v>
      </c>
      <c r="Z13">
        <v>3.3293303999999999</v>
      </c>
      <c r="AA13">
        <v>10.70561232</v>
      </c>
      <c r="AB13">
        <v>10.035570479999999</v>
      </c>
      <c r="AC13">
        <v>7.3819532319999999</v>
      </c>
      <c r="AD13">
        <v>9.2942917999999999</v>
      </c>
      <c r="AE13">
        <v>12.057633999999998</v>
      </c>
      <c r="AF13">
        <v>0</v>
      </c>
      <c r="AG13">
        <v>0</v>
      </c>
      <c r="AH13">
        <v>38.846886999999988</v>
      </c>
      <c r="AI13">
        <v>0.64668399999999993</v>
      </c>
      <c r="AJ13">
        <v>0</v>
      </c>
      <c r="AK13">
        <v>12.827540000000001</v>
      </c>
      <c r="AL13">
        <v>20.155330000000003</v>
      </c>
      <c r="AM13">
        <v>1.3406171428571427</v>
      </c>
      <c r="AN13">
        <v>0</v>
      </c>
      <c r="AO13">
        <v>7.4675999999999991</v>
      </c>
      <c r="AP13">
        <v>3.2862773999999999</v>
      </c>
      <c r="AQ13">
        <v>0</v>
      </c>
      <c r="AR13">
        <v>11.216639999999998</v>
      </c>
      <c r="AS13">
        <v>8.132003039999999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23.450852255333409</v>
      </c>
      <c r="BB13">
        <f t="shared" si="0"/>
        <v>698.11381968299645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51.792132120078648</v>
      </c>
      <c r="L14">
        <v>65.250927036650211</v>
      </c>
      <c r="M14">
        <v>0</v>
      </c>
      <c r="N14">
        <v>29.999015489629823</v>
      </c>
      <c r="O14">
        <v>50.375784057668206</v>
      </c>
      <c r="P14">
        <v>51.670211183819156</v>
      </c>
      <c r="Q14">
        <v>5.54290047393365</v>
      </c>
      <c r="R14">
        <v>10.768036128717696</v>
      </c>
      <c r="S14">
        <v>6.6983097532314924</v>
      </c>
      <c r="T14">
        <v>0</v>
      </c>
      <c r="U14">
        <v>241.16818419871313</v>
      </c>
      <c r="V14">
        <v>5.2681034482758617</v>
      </c>
      <c r="W14">
        <v>8.8393969251336895</v>
      </c>
      <c r="X14">
        <v>37.46770030762108</v>
      </c>
      <c r="Y14">
        <v>0</v>
      </c>
      <c r="Z14">
        <v>3.3293303999999999</v>
      </c>
      <c r="AA14">
        <v>10.70561232</v>
      </c>
      <c r="AB14">
        <v>10.035570479999999</v>
      </c>
      <c r="AC14">
        <v>7.3819532319999999</v>
      </c>
      <c r="AD14">
        <v>9.2942917999999999</v>
      </c>
      <c r="AE14">
        <v>12.057633999999998</v>
      </c>
      <c r="AF14">
        <v>0</v>
      </c>
      <c r="AG14">
        <v>0</v>
      </c>
      <c r="AH14">
        <v>38.846886999999988</v>
      </c>
      <c r="AI14">
        <v>0.64668399999999993</v>
      </c>
      <c r="AJ14">
        <v>0</v>
      </c>
      <c r="AK14">
        <v>12.827540000000001</v>
      </c>
      <c r="AL14">
        <v>20.155330000000003</v>
      </c>
      <c r="AM14">
        <v>1.3406171428571427</v>
      </c>
      <c r="AN14">
        <v>0</v>
      </c>
      <c r="AO14">
        <v>7.4675999999999991</v>
      </c>
      <c r="AP14">
        <v>3.2862773999999999</v>
      </c>
      <c r="AQ14">
        <v>0</v>
      </c>
      <c r="AR14">
        <v>11.216639999999998</v>
      </c>
      <c r="AS14">
        <v>8.132003039999999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23.450852255333409</v>
      </c>
      <c r="BB14">
        <f t="shared" si="0"/>
        <v>698.11381968299645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51.792132120078648</v>
      </c>
      <c r="L15">
        <v>65.250927036650211</v>
      </c>
      <c r="M15">
        <v>0</v>
      </c>
      <c r="N15">
        <v>29.999015489629823</v>
      </c>
      <c r="O15">
        <v>50.375784057668206</v>
      </c>
      <c r="P15">
        <v>51.670211183819156</v>
      </c>
      <c r="Q15">
        <v>5.54290047393365</v>
      </c>
      <c r="R15">
        <v>10.768036128717696</v>
      </c>
      <c r="S15">
        <v>6.6983097532314924</v>
      </c>
      <c r="T15">
        <v>0</v>
      </c>
      <c r="U15">
        <v>241.16818419871313</v>
      </c>
      <c r="V15">
        <v>5.2681034482758617</v>
      </c>
      <c r="W15">
        <v>8.8393969251336895</v>
      </c>
      <c r="X15">
        <v>37.46770030762108</v>
      </c>
      <c r="Y15">
        <v>0</v>
      </c>
      <c r="Z15">
        <v>3.3293303999999999</v>
      </c>
      <c r="AA15">
        <v>10.70561232</v>
      </c>
      <c r="AB15">
        <v>10.035570479999999</v>
      </c>
      <c r="AC15">
        <v>7.3819532319999999</v>
      </c>
      <c r="AD15">
        <v>9.2942917999999999</v>
      </c>
      <c r="AE15">
        <v>12.057633999999998</v>
      </c>
      <c r="AF15">
        <v>0</v>
      </c>
      <c r="AG15">
        <v>0</v>
      </c>
      <c r="AH15">
        <v>38.846886999999988</v>
      </c>
      <c r="AI15">
        <v>0.64668399999999993</v>
      </c>
      <c r="AJ15">
        <v>0</v>
      </c>
      <c r="AK15">
        <v>12.827540000000001</v>
      </c>
      <c r="AL15">
        <v>20.155330000000003</v>
      </c>
      <c r="AM15">
        <v>1.3406171428571427</v>
      </c>
      <c r="AN15">
        <v>0</v>
      </c>
      <c r="AO15">
        <v>7.4675999999999991</v>
      </c>
      <c r="AP15">
        <v>2.9283660000000005</v>
      </c>
      <c r="AQ15">
        <v>0</v>
      </c>
      <c r="AR15">
        <v>11.216639999999998</v>
      </c>
      <c r="AS15">
        <v>7.8586584000000004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23.430336421333411</v>
      </c>
      <c r="BB15">
        <f t="shared" si="0"/>
        <v>697.50307947699639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51.792132120078648</v>
      </c>
      <c r="L16">
        <v>65.250927036650211</v>
      </c>
      <c r="M16">
        <v>0</v>
      </c>
      <c r="N16">
        <v>29.999015489629823</v>
      </c>
      <c r="O16">
        <v>50.375784057668206</v>
      </c>
      <c r="P16">
        <v>51.670211183819156</v>
      </c>
      <c r="Q16">
        <v>5.54290047393365</v>
      </c>
      <c r="R16">
        <v>10.768036128717696</v>
      </c>
      <c r="S16">
        <v>6.6983097532314924</v>
      </c>
      <c r="T16">
        <v>0</v>
      </c>
      <c r="U16">
        <v>241.16818419871313</v>
      </c>
      <c r="V16">
        <v>5.2681034482758617</v>
      </c>
      <c r="W16">
        <v>8.8393969251336895</v>
      </c>
      <c r="X16">
        <v>37.46770030762108</v>
      </c>
      <c r="Y16">
        <v>0</v>
      </c>
      <c r="Z16">
        <v>3.3293303999999999</v>
      </c>
      <c r="AA16">
        <v>10.70561232</v>
      </c>
      <c r="AB16">
        <v>10.035570479999999</v>
      </c>
      <c r="AC16">
        <v>7.3819532319999999</v>
      </c>
      <c r="AD16">
        <v>9.2942917999999999</v>
      </c>
      <c r="AE16">
        <v>12.057633999999998</v>
      </c>
      <c r="AF16">
        <v>0</v>
      </c>
      <c r="AG16">
        <v>0</v>
      </c>
      <c r="AH16">
        <v>38.846886999999988</v>
      </c>
      <c r="AI16">
        <v>3.556762</v>
      </c>
      <c r="AJ16">
        <v>0</v>
      </c>
      <c r="AK16">
        <v>12.827540000000001</v>
      </c>
      <c r="AL16">
        <v>20.155330000000003</v>
      </c>
      <c r="AM16">
        <v>1.3406171428571427</v>
      </c>
      <c r="AN16">
        <v>0</v>
      </c>
      <c r="AO16">
        <v>7.4675999999999991</v>
      </c>
      <c r="AP16">
        <v>2.9283660000000005</v>
      </c>
      <c r="AQ16">
        <v>0</v>
      </c>
      <c r="AR16">
        <v>11.216639999999998</v>
      </c>
      <c r="AS16">
        <v>7.8586584000000004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23.524914083333417</v>
      </c>
      <c r="BB16">
        <f t="shared" si="0"/>
        <v>700.31857981499638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51.792132120078648</v>
      </c>
      <c r="L17">
        <v>65.251201935528911</v>
      </c>
      <c r="M17">
        <v>0</v>
      </c>
      <c r="N17">
        <v>29.999015489629823</v>
      </c>
      <c r="O17">
        <v>50.375784057668206</v>
      </c>
      <c r="P17">
        <v>51.670211183819156</v>
      </c>
      <c r="Q17">
        <v>5.54290047393365</v>
      </c>
      <c r="R17">
        <v>10.768036128717696</v>
      </c>
      <c r="S17">
        <v>6.6983097532314924</v>
      </c>
      <c r="T17">
        <v>0</v>
      </c>
      <c r="U17">
        <v>241.16818419871313</v>
      </c>
      <c r="V17">
        <v>5.2681034482758617</v>
      </c>
      <c r="W17">
        <v>8.8393969251336895</v>
      </c>
      <c r="X17">
        <v>37.46770030762108</v>
      </c>
      <c r="Y17">
        <v>0</v>
      </c>
      <c r="Z17">
        <v>3.3293303999999999</v>
      </c>
      <c r="AA17">
        <v>7.1370748799999992</v>
      </c>
      <c r="AB17">
        <v>10.035570479999999</v>
      </c>
      <c r="AC17">
        <v>7.3819532319999999</v>
      </c>
      <c r="AD17">
        <v>9.2942917999999999</v>
      </c>
      <c r="AE17">
        <v>12.057633999999998</v>
      </c>
      <c r="AF17">
        <v>0</v>
      </c>
      <c r="AG17">
        <v>0</v>
      </c>
      <c r="AH17">
        <v>38.846886999999988</v>
      </c>
      <c r="AI17">
        <v>3.8801039999999998</v>
      </c>
      <c r="AJ17">
        <v>0</v>
      </c>
      <c r="AK17">
        <v>12.827540000000001</v>
      </c>
      <c r="AL17">
        <v>20.155330000000003</v>
      </c>
      <c r="AM17">
        <v>1.3406171428571427</v>
      </c>
      <c r="AN17">
        <v>0</v>
      </c>
      <c r="AO17">
        <v>7.4675999999999991</v>
      </c>
      <c r="AP17">
        <v>2.9283660000000005</v>
      </c>
      <c r="AQ17">
        <v>0</v>
      </c>
      <c r="AR17">
        <v>11.216639999999998</v>
      </c>
      <c r="AS17">
        <v>7.8586584000000004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23.419453832977378</v>
      </c>
      <c r="BB17">
        <f t="shared" si="0"/>
        <v>697.17911952423094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51.792132120078648</v>
      </c>
      <c r="L18">
        <v>65.250628122394133</v>
      </c>
      <c r="M18">
        <v>0</v>
      </c>
      <c r="N18">
        <v>29.999015489629823</v>
      </c>
      <c r="O18">
        <v>50.375784057668206</v>
      </c>
      <c r="P18">
        <v>51.670211183819156</v>
      </c>
      <c r="Q18">
        <v>5.54290047393365</v>
      </c>
      <c r="R18">
        <v>10.768036128717696</v>
      </c>
      <c r="S18">
        <v>6.6983097532314924</v>
      </c>
      <c r="T18">
        <v>0</v>
      </c>
      <c r="U18">
        <v>241.16818419871313</v>
      </c>
      <c r="V18">
        <v>5.2681034482758617</v>
      </c>
      <c r="W18">
        <v>8.8393969251336895</v>
      </c>
      <c r="X18">
        <v>37.46770030762108</v>
      </c>
      <c r="Y18">
        <v>0</v>
      </c>
      <c r="Z18">
        <v>3.3293303999999999</v>
      </c>
      <c r="AA18">
        <v>7.1370748799999992</v>
      </c>
      <c r="AB18">
        <v>10.035570479999999</v>
      </c>
      <c r="AC18">
        <v>7.3819532319999999</v>
      </c>
      <c r="AD18">
        <v>9.2942917999999999</v>
      </c>
      <c r="AE18">
        <v>12.057633999999998</v>
      </c>
      <c r="AF18">
        <v>0</v>
      </c>
      <c r="AG18">
        <v>0</v>
      </c>
      <c r="AH18">
        <v>38.846886999999988</v>
      </c>
      <c r="AI18">
        <v>3.8801039999999998</v>
      </c>
      <c r="AJ18">
        <v>0</v>
      </c>
      <c r="AK18">
        <v>12.827540000000001</v>
      </c>
      <c r="AL18">
        <v>20.155330000000003</v>
      </c>
      <c r="AM18">
        <v>1.3406171428571427</v>
      </c>
      <c r="AN18">
        <v>0</v>
      </c>
      <c r="AO18">
        <v>7.4675999999999991</v>
      </c>
      <c r="AP18">
        <v>2.9283660000000005</v>
      </c>
      <c r="AQ18">
        <v>0</v>
      </c>
      <c r="AR18">
        <v>11.216639999999998</v>
      </c>
      <c r="AS18">
        <v>7.8586584000000004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23.419435175038306</v>
      </c>
      <c r="BB18">
        <f t="shared" si="0"/>
        <v>697.17856436903526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51.792132120078648</v>
      </c>
      <c r="L19">
        <v>65.250629456649889</v>
      </c>
      <c r="M19">
        <v>0</v>
      </c>
      <c r="N19">
        <v>29.999015489629823</v>
      </c>
      <c r="O19">
        <v>50.375784057668206</v>
      </c>
      <c r="P19">
        <v>51.670211183819156</v>
      </c>
      <c r="Q19">
        <v>5.54290047393365</v>
      </c>
      <c r="R19">
        <v>10.768036128717696</v>
      </c>
      <c r="S19">
        <v>6.6983097532314924</v>
      </c>
      <c r="T19">
        <v>0</v>
      </c>
      <c r="U19">
        <v>241.16818419871313</v>
      </c>
      <c r="V19">
        <v>5.2681034482758617</v>
      </c>
      <c r="W19">
        <v>8.8393969251336895</v>
      </c>
      <c r="X19">
        <v>37.46770030762108</v>
      </c>
      <c r="Y19">
        <v>0</v>
      </c>
      <c r="Z19">
        <v>3.3293303999999999</v>
      </c>
      <c r="AA19">
        <v>7.1370748799999992</v>
      </c>
      <c r="AB19">
        <v>10.035570479999999</v>
      </c>
      <c r="AC19">
        <v>7.3819532319999999</v>
      </c>
      <c r="AD19">
        <v>9.2942917999999999</v>
      </c>
      <c r="AE19">
        <v>12.057633999999998</v>
      </c>
      <c r="AF19">
        <v>0</v>
      </c>
      <c r="AG19">
        <v>0</v>
      </c>
      <c r="AH19">
        <v>38.846886999999988</v>
      </c>
      <c r="AI19">
        <v>3.556762</v>
      </c>
      <c r="AJ19">
        <v>0</v>
      </c>
      <c r="AK19">
        <v>12.827540000000001</v>
      </c>
      <c r="AL19">
        <v>20.155330000000003</v>
      </c>
      <c r="AM19">
        <v>1.3406171428571427</v>
      </c>
      <c r="AN19">
        <v>0</v>
      </c>
      <c r="AO19">
        <v>7.4675999999999991</v>
      </c>
      <c r="AP19">
        <v>2.9283660000000005</v>
      </c>
      <c r="AQ19">
        <v>0</v>
      </c>
      <c r="AR19">
        <v>11.216639999999998</v>
      </c>
      <c r="AS19">
        <v>7.8586584000000004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23.408926733130787</v>
      </c>
      <c r="BB19">
        <f t="shared" si="0"/>
        <v>696.86573214519865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51.792132120078648</v>
      </c>
      <c r="L20">
        <v>65.251314881777333</v>
      </c>
      <c r="M20">
        <v>0</v>
      </c>
      <c r="N20">
        <v>29.999015489629823</v>
      </c>
      <c r="O20">
        <v>50.375784057668206</v>
      </c>
      <c r="P20">
        <v>51.670211183819156</v>
      </c>
      <c r="Q20">
        <v>5.54290047393365</v>
      </c>
      <c r="R20">
        <v>10.768036128717696</v>
      </c>
      <c r="S20">
        <v>6.6983097532314924</v>
      </c>
      <c r="T20">
        <v>0</v>
      </c>
      <c r="U20">
        <v>241.16818419871313</v>
      </c>
      <c r="V20">
        <v>5.2681034482758617</v>
      </c>
      <c r="W20">
        <v>8.8393969251336895</v>
      </c>
      <c r="X20">
        <v>37.46770030762108</v>
      </c>
      <c r="Y20">
        <v>0</v>
      </c>
      <c r="Z20">
        <v>3.3293303999999999</v>
      </c>
      <c r="AA20">
        <v>7.1370748799999992</v>
      </c>
      <c r="AB20">
        <v>10.035570479999999</v>
      </c>
      <c r="AC20">
        <v>7.3819532319999999</v>
      </c>
      <c r="AD20">
        <v>9.2942917999999999</v>
      </c>
      <c r="AE20">
        <v>12.057633999999998</v>
      </c>
      <c r="AF20">
        <v>0</v>
      </c>
      <c r="AG20">
        <v>0</v>
      </c>
      <c r="AH20">
        <v>38.846886999999988</v>
      </c>
      <c r="AI20">
        <v>3.556762</v>
      </c>
      <c r="AJ20">
        <v>0</v>
      </c>
      <c r="AK20">
        <v>12.827540000000001</v>
      </c>
      <c r="AL20">
        <v>20.155330000000003</v>
      </c>
      <c r="AM20">
        <v>1.3406171428571427</v>
      </c>
      <c r="AN20">
        <v>0</v>
      </c>
      <c r="AO20">
        <v>7.4675999999999991</v>
      </c>
      <c r="AP20">
        <v>2.9283660000000005</v>
      </c>
      <c r="AQ20">
        <v>0</v>
      </c>
      <c r="AR20">
        <v>11.216639999999998</v>
      </c>
      <c r="AS20">
        <v>7.8586584000000004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23.408949010134339</v>
      </c>
      <c r="BB20">
        <f t="shared" si="0"/>
        <v>696.86639529332251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51.792132120078648</v>
      </c>
      <c r="L21">
        <v>65.250927036650211</v>
      </c>
      <c r="M21">
        <v>0</v>
      </c>
      <c r="N21">
        <v>29.999015489629823</v>
      </c>
      <c r="O21">
        <v>50.375784057668206</v>
      </c>
      <c r="P21">
        <v>51.670211183819156</v>
      </c>
      <c r="Q21">
        <v>5.54290047393365</v>
      </c>
      <c r="R21">
        <v>10.768036128717696</v>
      </c>
      <c r="S21">
        <v>6.6983097532314924</v>
      </c>
      <c r="T21">
        <v>0</v>
      </c>
      <c r="U21">
        <v>241.16818419871313</v>
      </c>
      <c r="V21">
        <v>5.2681034482758617</v>
      </c>
      <c r="W21">
        <v>8.8393969251336895</v>
      </c>
      <c r="X21">
        <v>37.46770030762108</v>
      </c>
      <c r="Y21">
        <v>0</v>
      </c>
      <c r="Z21">
        <v>3.3293303999999999</v>
      </c>
      <c r="AA21">
        <v>7.1370748799999992</v>
      </c>
      <c r="AB21">
        <v>10.035570479999999</v>
      </c>
      <c r="AC21">
        <v>7.3819532319999999</v>
      </c>
      <c r="AD21">
        <v>9.2942917999999999</v>
      </c>
      <c r="AE21">
        <v>12.057633999999998</v>
      </c>
      <c r="AF21">
        <v>0</v>
      </c>
      <c r="AG21">
        <v>0</v>
      </c>
      <c r="AH21">
        <v>38.846886999999988</v>
      </c>
      <c r="AI21">
        <v>3.556762</v>
      </c>
      <c r="AJ21">
        <v>0</v>
      </c>
      <c r="AK21">
        <v>12.827540000000001</v>
      </c>
      <c r="AL21">
        <v>20.155330000000003</v>
      </c>
      <c r="AM21">
        <v>1.3406171428571427</v>
      </c>
      <c r="AN21">
        <v>0</v>
      </c>
      <c r="AO21">
        <v>7.3182480000000005</v>
      </c>
      <c r="AP21">
        <v>2.9283660000000005</v>
      </c>
      <c r="AQ21">
        <v>0</v>
      </c>
      <c r="AR21">
        <v>11.216639999999998</v>
      </c>
      <c r="AS21">
        <v>7.8586584000000004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23.404082473333421</v>
      </c>
      <c r="BB21">
        <f t="shared" si="0"/>
        <v>696.72152198499646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51.792132120078648</v>
      </c>
      <c r="L22">
        <v>65.250927036650211</v>
      </c>
      <c r="M22">
        <v>0</v>
      </c>
      <c r="N22">
        <v>29.999015489629823</v>
      </c>
      <c r="O22">
        <v>50.375784057668206</v>
      </c>
      <c r="P22">
        <v>51.670211183819156</v>
      </c>
      <c r="Q22">
        <v>5.54290047393365</v>
      </c>
      <c r="R22">
        <v>10.768036128717696</v>
      </c>
      <c r="S22">
        <v>6.6983097532314924</v>
      </c>
      <c r="T22">
        <v>0</v>
      </c>
      <c r="U22">
        <v>241.16818419871313</v>
      </c>
      <c r="V22">
        <v>5.2681034482758617</v>
      </c>
      <c r="W22">
        <v>8.8393969251336895</v>
      </c>
      <c r="X22">
        <v>37.46770030762108</v>
      </c>
      <c r="Y22">
        <v>0</v>
      </c>
      <c r="Z22">
        <v>3.3293303999999999</v>
      </c>
      <c r="AA22">
        <v>7.1370748799999992</v>
      </c>
      <c r="AB22">
        <v>10.035570479999999</v>
      </c>
      <c r="AC22">
        <v>7.3819532319999999</v>
      </c>
      <c r="AD22">
        <v>9.2942917999999999</v>
      </c>
      <c r="AE22">
        <v>12.057633999999998</v>
      </c>
      <c r="AF22">
        <v>0</v>
      </c>
      <c r="AG22">
        <v>0</v>
      </c>
      <c r="AH22">
        <v>38.846886999999988</v>
      </c>
      <c r="AI22">
        <v>3.556762</v>
      </c>
      <c r="AJ22">
        <v>0</v>
      </c>
      <c r="AK22">
        <v>12.827540000000001</v>
      </c>
      <c r="AL22">
        <v>20.155330000000003</v>
      </c>
      <c r="AM22">
        <v>1.3406171428571427</v>
      </c>
      <c r="AN22">
        <v>0</v>
      </c>
      <c r="AO22">
        <v>7.3182480000000005</v>
      </c>
      <c r="AP22">
        <v>2.9283660000000005</v>
      </c>
      <c r="AQ22">
        <v>0</v>
      </c>
      <c r="AR22">
        <v>11.216639999999998</v>
      </c>
      <c r="AS22">
        <v>7.8586584000000004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23.404082473333421</v>
      </c>
      <c r="BB22">
        <f t="shared" si="0"/>
        <v>696.72152198499646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51.792132120078648</v>
      </c>
      <c r="L23">
        <v>65.250927036650211</v>
      </c>
      <c r="M23">
        <v>0</v>
      </c>
      <c r="N23">
        <v>29.999015489629823</v>
      </c>
      <c r="O23">
        <v>50.375784057668206</v>
      </c>
      <c r="P23">
        <v>51.670211183819156</v>
      </c>
      <c r="Q23">
        <v>5.54290047393365</v>
      </c>
      <c r="R23">
        <v>10.768036128717696</v>
      </c>
      <c r="S23">
        <v>6.6983097532314924</v>
      </c>
      <c r="T23">
        <v>0</v>
      </c>
      <c r="U23">
        <v>241.16818419871313</v>
      </c>
      <c r="V23">
        <v>5.2681034482758617</v>
      </c>
      <c r="W23">
        <v>8.8393969251336895</v>
      </c>
      <c r="X23">
        <v>37.46770030762108</v>
      </c>
      <c r="Y23">
        <v>0</v>
      </c>
      <c r="Z23">
        <v>3.3293303999999999</v>
      </c>
      <c r="AA23">
        <v>7.1370748799999992</v>
      </c>
      <c r="AB23">
        <v>10.035570479999999</v>
      </c>
      <c r="AC23">
        <v>7.3819532319999999</v>
      </c>
      <c r="AD23">
        <v>9.2942917999999999</v>
      </c>
      <c r="AE23">
        <v>12.057633999999998</v>
      </c>
      <c r="AF23">
        <v>0</v>
      </c>
      <c r="AG23">
        <v>0</v>
      </c>
      <c r="AH23">
        <v>38.846886999999988</v>
      </c>
      <c r="AI23">
        <v>0.80835500000000005</v>
      </c>
      <c r="AJ23">
        <v>0</v>
      </c>
      <c r="AK23">
        <v>12.827540000000001</v>
      </c>
      <c r="AL23">
        <v>20.155330000000003</v>
      </c>
      <c r="AM23">
        <v>1.3406171428571427</v>
      </c>
      <c r="AN23">
        <v>0</v>
      </c>
      <c r="AO23">
        <v>7.3182480000000005</v>
      </c>
      <c r="AP23">
        <v>2.9283660000000005</v>
      </c>
      <c r="AQ23">
        <v>0</v>
      </c>
      <c r="AR23">
        <v>11.216639999999998</v>
      </c>
      <c r="AS23">
        <v>7.8586584000000004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23.314759055333422</v>
      </c>
      <c r="BB23">
        <f t="shared" si="0"/>
        <v>694.06243840299646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51.792132120078648</v>
      </c>
      <c r="L24">
        <v>65.250927036650211</v>
      </c>
      <c r="M24">
        <v>0</v>
      </c>
      <c r="N24">
        <v>29.999015489629823</v>
      </c>
      <c r="O24">
        <v>50.375784057668206</v>
      </c>
      <c r="P24">
        <v>51.670211183819156</v>
      </c>
      <c r="Q24">
        <v>5.54290047393365</v>
      </c>
      <c r="R24">
        <v>10.768036128717696</v>
      </c>
      <c r="S24">
        <v>6.6983097532314924</v>
      </c>
      <c r="T24">
        <v>0</v>
      </c>
      <c r="U24">
        <v>241.16818419871313</v>
      </c>
      <c r="V24">
        <v>5.2681034482758617</v>
      </c>
      <c r="W24">
        <v>8.8393969251336895</v>
      </c>
      <c r="X24">
        <v>37.46770030762108</v>
      </c>
      <c r="Y24">
        <v>0</v>
      </c>
      <c r="Z24">
        <v>3.3293303999999999</v>
      </c>
      <c r="AA24">
        <v>10.70561232</v>
      </c>
      <c r="AB24">
        <v>10.035570479999999</v>
      </c>
      <c r="AC24">
        <v>7.3819532319999999</v>
      </c>
      <c r="AD24">
        <v>4.6303691999999996</v>
      </c>
      <c r="AE24">
        <v>12.057633999999998</v>
      </c>
      <c r="AF24">
        <v>0</v>
      </c>
      <c r="AG24">
        <v>0</v>
      </c>
      <c r="AH24">
        <v>38.846886999999988</v>
      </c>
      <c r="AI24">
        <v>1.6167100000000001</v>
      </c>
      <c r="AJ24">
        <v>0</v>
      </c>
      <c r="AK24">
        <v>12.827540000000001</v>
      </c>
      <c r="AL24">
        <v>20.155330000000003</v>
      </c>
      <c r="AM24">
        <v>1.3406171428571427</v>
      </c>
      <c r="AN24">
        <v>0</v>
      </c>
      <c r="AO24">
        <v>7.3182480000000005</v>
      </c>
      <c r="AP24">
        <v>2.9283660000000005</v>
      </c>
      <c r="AQ24">
        <v>0</v>
      </c>
      <c r="AR24">
        <v>11.216639999999998</v>
      </c>
      <c r="AS24">
        <v>7.8586584000000004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23.30543065133342</v>
      </c>
      <c r="BB24">
        <f t="shared" si="0"/>
        <v>693.78473664699652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51.792132120078648</v>
      </c>
      <c r="L25">
        <v>65.250927036650211</v>
      </c>
      <c r="M25">
        <v>0</v>
      </c>
      <c r="N25">
        <v>29.999015489629823</v>
      </c>
      <c r="O25">
        <v>50.375784057668206</v>
      </c>
      <c r="P25">
        <v>54.269419537517692</v>
      </c>
      <c r="Q25">
        <v>5.54290047393365</v>
      </c>
      <c r="R25">
        <v>10.768036128717696</v>
      </c>
      <c r="S25">
        <v>6.6983097532314924</v>
      </c>
      <c r="T25">
        <v>0</v>
      </c>
      <c r="U25">
        <v>241.16818419871313</v>
      </c>
      <c r="V25">
        <v>5.2681034482758617</v>
      </c>
      <c r="W25">
        <v>8.8393969251336895</v>
      </c>
      <c r="X25">
        <v>37.46770030762108</v>
      </c>
      <c r="Y25">
        <v>0</v>
      </c>
      <c r="Z25">
        <v>3.3293303999999999</v>
      </c>
      <c r="AA25">
        <v>10.70561232</v>
      </c>
      <c r="AB25">
        <v>10.035570479999999</v>
      </c>
      <c r="AC25">
        <v>7.3819532319999999</v>
      </c>
      <c r="AD25">
        <v>0</v>
      </c>
      <c r="AE25">
        <v>12.057633999999998</v>
      </c>
      <c r="AF25">
        <v>0</v>
      </c>
      <c r="AG25">
        <v>0</v>
      </c>
      <c r="AH25">
        <v>38.846886999999988</v>
      </c>
      <c r="AI25">
        <v>2.5867359999999997</v>
      </c>
      <c r="AJ25">
        <v>0</v>
      </c>
      <c r="AK25">
        <v>12.827540000000001</v>
      </c>
      <c r="AL25">
        <v>20.155330000000003</v>
      </c>
      <c r="AM25">
        <v>1.3406171428571427</v>
      </c>
      <c r="AN25">
        <v>0</v>
      </c>
      <c r="AO25">
        <v>7.3182480000000005</v>
      </c>
      <c r="AP25">
        <v>2.9283660000000005</v>
      </c>
      <c r="AQ25">
        <v>0</v>
      </c>
      <c r="AR25">
        <v>11.216639999999998</v>
      </c>
      <c r="AS25">
        <v>7.8586584000000004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23.270944022828619</v>
      </c>
      <c r="BB25">
        <f t="shared" si="0"/>
        <v>692.75808842919969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51.792132120078648</v>
      </c>
      <c r="L26">
        <v>65.250927036650211</v>
      </c>
      <c r="M26">
        <v>0</v>
      </c>
      <c r="N26">
        <v>29.999015489629823</v>
      </c>
      <c r="O26">
        <v>50.375784057668206</v>
      </c>
      <c r="P26">
        <v>54.269419537517692</v>
      </c>
      <c r="Q26">
        <v>5.54290047393365</v>
      </c>
      <c r="R26">
        <v>10.768036128717696</v>
      </c>
      <c r="S26">
        <v>6.6983097532314924</v>
      </c>
      <c r="T26">
        <v>0</v>
      </c>
      <c r="U26">
        <v>241.16818419871313</v>
      </c>
      <c r="V26">
        <v>5.2681034482758617</v>
      </c>
      <c r="W26">
        <v>8.8393969251336895</v>
      </c>
      <c r="X26">
        <v>37.46770030762108</v>
      </c>
      <c r="Y26">
        <v>0</v>
      </c>
      <c r="Z26">
        <v>3.3293303999999999</v>
      </c>
      <c r="AA26">
        <v>10.70561232</v>
      </c>
      <c r="AB26">
        <v>10.035570479999999</v>
      </c>
      <c r="AC26">
        <v>7.3819532319999999</v>
      </c>
      <c r="AD26">
        <v>0</v>
      </c>
      <c r="AE26">
        <v>12.057633999999998</v>
      </c>
      <c r="AF26">
        <v>0</v>
      </c>
      <c r="AG26">
        <v>0</v>
      </c>
      <c r="AH26">
        <v>38.846886999999988</v>
      </c>
      <c r="AI26">
        <v>2.5867359999999997</v>
      </c>
      <c r="AJ26">
        <v>0</v>
      </c>
      <c r="AK26">
        <v>12.827540000000001</v>
      </c>
      <c r="AL26">
        <v>20.155330000000003</v>
      </c>
      <c r="AM26">
        <v>1.3406171428571427</v>
      </c>
      <c r="AN26">
        <v>0</v>
      </c>
      <c r="AO26">
        <v>7.3182480000000005</v>
      </c>
      <c r="AP26">
        <v>2.9283660000000005</v>
      </c>
      <c r="AQ26">
        <v>0</v>
      </c>
      <c r="AR26">
        <v>11.216639999999998</v>
      </c>
      <c r="AS26">
        <v>7.8586584000000004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23.270944022828619</v>
      </c>
      <c r="BB26">
        <f t="shared" si="0"/>
        <v>692.75808842919969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51.792132120078648</v>
      </c>
      <c r="L27">
        <v>65.250927036650211</v>
      </c>
      <c r="M27">
        <v>0</v>
      </c>
      <c r="N27">
        <v>29.999015489629823</v>
      </c>
      <c r="O27">
        <v>50.375784057668206</v>
      </c>
      <c r="P27">
        <v>54.269419537517692</v>
      </c>
      <c r="Q27">
        <v>5.54290047393365</v>
      </c>
      <c r="R27">
        <v>10.768036128717696</v>
      </c>
      <c r="S27">
        <v>6.6983097532314924</v>
      </c>
      <c r="T27">
        <v>0</v>
      </c>
      <c r="U27">
        <v>241.16818419871313</v>
      </c>
      <c r="V27">
        <v>5.2681034482758617</v>
      </c>
      <c r="W27">
        <v>8.8393969251336895</v>
      </c>
      <c r="X27">
        <v>37.46770030762108</v>
      </c>
      <c r="Y27">
        <v>0</v>
      </c>
      <c r="Z27">
        <v>3.3293303999999999</v>
      </c>
      <c r="AA27">
        <v>10.70561232</v>
      </c>
      <c r="AB27">
        <v>10.035570479999999</v>
      </c>
      <c r="AC27">
        <v>7.3819532319999999</v>
      </c>
      <c r="AD27">
        <v>0</v>
      </c>
      <c r="AE27">
        <v>12.057633999999998</v>
      </c>
      <c r="AF27">
        <v>0</v>
      </c>
      <c r="AG27">
        <v>0</v>
      </c>
      <c r="AH27">
        <v>38.846886999999988</v>
      </c>
      <c r="AI27">
        <v>4.8501300000000001</v>
      </c>
      <c r="AJ27">
        <v>0</v>
      </c>
      <c r="AK27">
        <v>12.827540000000001</v>
      </c>
      <c r="AL27">
        <v>20.155330000000003</v>
      </c>
      <c r="AM27">
        <v>1.3406171428571427</v>
      </c>
      <c r="AN27">
        <v>0</v>
      </c>
      <c r="AO27">
        <v>7.3182480000000005</v>
      </c>
      <c r="AP27">
        <v>2.9283660000000005</v>
      </c>
      <c r="AQ27">
        <v>0</v>
      </c>
      <c r="AR27">
        <v>11.216639999999998</v>
      </c>
      <c r="AS27">
        <v>7.8586584000000004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23.34450445482862</v>
      </c>
      <c r="BB27">
        <f t="shared" si="0"/>
        <v>694.94792199719973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51.792132120078648</v>
      </c>
      <c r="L28">
        <v>65.250927036650211</v>
      </c>
      <c r="M28">
        <v>0</v>
      </c>
      <c r="N28">
        <v>29.999015489629823</v>
      </c>
      <c r="O28">
        <v>50.375784057668206</v>
      </c>
      <c r="P28">
        <v>54.269419537517692</v>
      </c>
      <c r="Q28">
        <v>5.54290047393365</v>
      </c>
      <c r="R28">
        <v>10.768036128717696</v>
      </c>
      <c r="S28">
        <v>6.6983097532314924</v>
      </c>
      <c r="T28">
        <v>0</v>
      </c>
      <c r="U28">
        <v>241.16818419871313</v>
      </c>
      <c r="V28">
        <v>5.2681034482758617</v>
      </c>
      <c r="W28">
        <v>8.8393969251336895</v>
      </c>
      <c r="X28">
        <v>37.46770030762108</v>
      </c>
      <c r="Y28">
        <v>0</v>
      </c>
      <c r="Z28">
        <v>3.3293303999999999</v>
      </c>
      <c r="AA28">
        <v>10.70561232</v>
      </c>
      <c r="AB28">
        <v>10.035570479999999</v>
      </c>
      <c r="AC28">
        <v>7.3819532319999999</v>
      </c>
      <c r="AD28">
        <v>0</v>
      </c>
      <c r="AE28">
        <v>12.057633999999998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12.827540000000001</v>
      </c>
      <c r="AL28">
        <v>20.155330000000003</v>
      </c>
      <c r="AM28">
        <v>1.3406171428571427</v>
      </c>
      <c r="AN28">
        <v>0</v>
      </c>
      <c r="AO28">
        <v>7.3182480000000005</v>
      </c>
      <c r="AP28">
        <v>2.9283660000000005</v>
      </c>
      <c r="AQ28">
        <v>0</v>
      </c>
      <c r="AR28">
        <v>11.216639999999998</v>
      </c>
      <c r="AS28">
        <v>7.8586584000000004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23.733323082828623</v>
      </c>
      <c r="BB28">
        <f t="shared" si="0"/>
        <v>706.52275736919967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51.792132120078648</v>
      </c>
      <c r="L29">
        <v>65.250927036650211</v>
      </c>
      <c r="M29">
        <v>0</v>
      </c>
      <c r="N29">
        <v>29.999015489629823</v>
      </c>
      <c r="O29">
        <v>50.375784057668206</v>
      </c>
      <c r="P29">
        <v>54.269419537517692</v>
      </c>
      <c r="Q29">
        <v>5.54290047393365</v>
      </c>
      <c r="R29">
        <v>10.768036128717696</v>
      </c>
      <c r="S29">
        <v>6.6983097532314924</v>
      </c>
      <c r="T29">
        <v>0</v>
      </c>
      <c r="U29">
        <v>241.16818419871313</v>
      </c>
      <c r="V29">
        <v>5.2681034482758617</v>
      </c>
      <c r="W29">
        <v>8.8393969251336895</v>
      </c>
      <c r="X29">
        <v>37.46770030762108</v>
      </c>
      <c r="Y29">
        <v>0</v>
      </c>
      <c r="Z29">
        <v>3.3293303999999999</v>
      </c>
      <c r="AA29">
        <v>10.70561232</v>
      </c>
      <c r="AB29">
        <v>10.035570479999999</v>
      </c>
      <c r="AC29">
        <v>7.3819532319999999</v>
      </c>
      <c r="AD29">
        <v>0</v>
      </c>
      <c r="AE29">
        <v>12.057633999999998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12.827540000000001</v>
      </c>
      <c r="AL29">
        <v>20.155330000000003</v>
      </c>
      <c r="AM29">
        <v>1.3406171428571427</v>
      </c>
      <c r="AN29">
        <v>0</v>
      </c>
      <c r="AO29">
        <v>7.3182480000000005</v>
      </c>
      <c r="AP29">
        <v>2.9283660000000005</v>
      </c>
      <c r="AQ29">
        <v>0</v>
      </c>
      <c r="AR29">
        <v>11.216639999999998</v>
      </c>
      <c r="AS29">
        <v>7.8586584000000004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23.733323082828623</v>
      </c>
      <c r="BB29">
        <f t="shared" si="0"/>
        <v>706.52275736919967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51.792132120078648</v>
      </c>
      <c r="L30">
        <v>65.250927036650211</v>
      </c>
      <c r="M30">
        <v>0</v>
      </c>
      <c r="N30">
        <v>29.999015489629823</v>
      </c>
      <c r="O30">
        <v>50.375784057668206</v>
      </c>
      <c r="P30">
        <v>54.269419537517692</v>
      </c>
      <c r="Q30">
        <v>5.54290047393365</v>
      </c>
      <c r="R30">
        <v>10.768036128717696</v>
      </c>
      <c r="S30">
        <v>6.6983097532314924</v>
      </c>
      <c r="T30">
        <v>0</v>
      </c>
      <c r="U30">
        <v>241.16818419871313</v>
      </c>
      <c r="V30">
        <v>5.2681034482758617</v>
      </c>
      <c r="W30">
        <v>8.8393969251336895</v>
      </c>
      <c r="X30">
        <v>37.46770030762108</v>
      </c>
      <c r="Y30">
        <v>0</v>
      </c>
      <c r="Z30">
        <v>3.3293303999999999</v>
      </c>
      <c r="AA30">
        <v>10.70561232</v>
      </c>
      <c r="AB30">
        <v>10.035570479999999</v>
      </c>
      <c r="AC30">
        <v>7.3819532319999999</v>
      </c>
      <c r="AD30">
        <v>0</v>
      </c>
      <c r="AE30">
        <v>12.057633999999998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12.827540000000001</v>
      </c>
      <c r="AL30">
        <v>20.155330000000003</v>
      </c>
      <c r="AM30">
        <v>1.3406171428571427</v>
      </c>
      <c r="AN30">
        <v>0</v>
      </c>
      <c r="AO30">
        <v>7.3182480000000005</v>
      </c>
      <c r="AP30">
        <v>2.9283660000000005</v>
      </c>
      <c r="AQ30">
        <v>0</v>
      </c>
      <c r="AR30">
        <v>11.216639999999998</v>
      </c>
      <c r="AS30">
        <v>7.8586584000000004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23.733323082828623</v>
      </c>
      <c r="BB30">
        <f t="shared" si="0"/>
        <v>706.52275736919967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51.792132120078648</v>
      </c>
      <c r="L31">
        <v>65.250927036650211</v>
      </c>
      <c r="M31">
        <v>0</v>
      </c>
      <c r="N31">
        <v>29.999015489629823</v>
      </c>
      <c r="O31">
        <v>50.375784057668206</v>
      </c>
      <c r="P31">
        <v>54.269419537517692</v>
      </c>
      <c r="Q31">
        <v>5.54290047393365</v>
      </c>
      <c r="R31">
        <v>10.768036128717696</v>
      </c>
      <c r="S31">
        <v>6.6983097532314924</v>
      </c>
      <c r="T31">
        <v>0</v>
      </c>
      <c r="U31">
        <v>241.16818419871313</v>
      </c>
      <c r="V31">
        <v>5.2681034482758617</v>
      </c>
      <c r="W31">
        <v>8.8393969251336895</v>
      </c>
      <c r="X31">
        <v>37.46770030762108</v>
      </c>
      <c r="Y31">
        <v>0</v>
      </c>
      <c r="Z31">
        <v>3.3293303999999999</v>
      </c>
      <c r="AA31">
        <v>7.1370748799999992</v>
      </c>
      <c r="AB31">
        <v>10.035570479999999</v>
      </c>
      <c r="AC31">
        <v>4.9163427199999985</v>
      </c>
      <c r="AD31">
        <v>0</v>
      </c>
      <c r="AE31">
        <v>12.057633999999998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12.827540000000001</v>
      </c>
      <c r="AL31">
        <v>20.155330000000003</v>
      </c>
      <c r="AM31">
        <v>1.3406171428571427</v>
      </c>
      <c r="AN31">
        <v>0</v>
      </c>
      <c r="AO31">
        <v>7.2435719999999977</v>
      </c>
      <c r="AP31">
        <v>2.9283660000000005</v>
      </c>
      <c r="AQ31">
        <v>0</v>
      </c>
      <c r="AR31">
        <v>11.216639999999998</v>
      </c>
      <c r="AS31">
        <v>7.8586584000000004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23.534786268828615</v>
      </c>
      <c r="BB31">
        <f t="shared" si="0"/>
        <v>700.61247023119961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51.792132120078648</v>
      </c>
      <c r="L32">
        <v>65.250927036650211</v>
      </c>
      <c r="M32">
        <v>0</v>
      </c>
      <c r="N32">
        <v>29.999015489629823</v>
      </c>
      <c r="O32">
        <v>50.375784057668206</v>
      </c>
      <c r="P32">
        <v>54.269419537517692</v>
      </c>
      <c r="Q32">
        <v>5.54290047393365</v>
      </c>
      <c r="R32">
        <v>10.768036128717696</v>
      </c>
      <c r="S32">
        <v>6.6983097532314924</v>
      </c>
      <c r="T32">
        <v>0</v>
      </c>
      <c r="U32">
        <v>241.16818419871313</v>
      </c>
      <c r="V32">
        <v>5.2681034482758617</v>
      </c>
      <c r="W32">
        <v>8.8393969251336895</v>
      </c>
      <c r="X32">
        <v>37.46770030762108</v>
      </c>
      <c r="Y32">
        <v>0</v>
      </c>
      <c r="Z32">
        <v>3.3293303999999999</v>
      </c>
      <c r="AA32">
        <v>7.1370748799999992</v>
      </c>
      <c r="AB32">
        <v>10.035570479999999</v>
      </c>
      <c r="AC32">
        <v>4.9163427199999985</v>
      </c>
      <c r="AD32">
        <v>0</v>
      </c>
      <c r="AE32">
        <v>12.057633999999998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12.827540000000001</v>
      </c>
      <c r="AL32">
        <v>20.155330000000003</v>
      </c>
      <c r="AM32">
        <v>1.3406171428571427</v>
      </c>
      <c r="AN32">
        <v>0</v>
      </c>
      <c r="AO32">
        <v>7.2435719999999977</v>
      </c>
      <c r="AP32">
        <v>2.9283660000000005</v>
      </c>
      <c r="AQ32">
        <v>0</v>
      </c>
      <c r="AR32">
        <v>11.216639999999998</v>
      </c>
      <c r="AS32">
        <v>7.8586584000000004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23.534786268828615</v>
      </c>
      <c r="BB32">
        <f t="shared" si="0"/>
        <v>700.61247023119961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51.792132120078648</v>
      </c>
      <c r="L33">
        <v>65.250927036650211</v>
      </c>
      <c r="M33">
        <v>0</v>
      </c>
      <c r="N33">
        <v>29.999015489629823</v>
      </c>
      <c r="O33">
        <v>50.375784057668206</v>
      </c>
      <c r="P33">
        <v>54.269419537517692</v>
      </c>
      <c r="Q33">
        <v>5.54290047393365</v>
      </c>
      <c r="R33">
        <v>10.768036128717696</v>
      </c>
      <c r="S33">
        <v>6.6983097532314924</v>
      </c>
      <c r="T33">
        <v>0</v>
      </c>
      <c r="U33">
        <v>241.16818419871313</v>
      </c>
      <c r="V33">
        <v>5.2681034482758617</v>
      </c>
      <c r="W33">
        <v>8.8393969251336895</v>
      </c>
      <c r="X33">
        <v>37.46770030762108</v>
      </c>
      <c r="Y33">
        <v>0</v>
      </c>
      <c r="Z33">
        <v>3.3293303999999999</v>
      </c>
      <c r="AA33">
        <v>7.1370748799999992</v>
      </c>
      <c r="AB33">
        <v>10.035570479999999</v>
      </c>
      <c r="AC33">
        <v>4.9163427199999985</v>
      </c>
      <c r="AD33">
        <v>0</v>
      </c>
      <c r="AE33">
        <v>12.057633999999998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12.827540000000001</v>
      </c>
      <c r="AL33">
        <v>20.155330000000003</v>
      </c>
      <c r="AM33">
        <v>1.3406171428571427</v>
      </c>
      <c r="AN33">
        <v>0</v>
      </c>
      <c r="AO33">
        <v>7.168896000000001</v>
      </c>
      <c r="AP33">
        <v>2.9283660000000005</v>
      </c>
      <c r="AQ33">
        <v>0</v>
      </c>
      <c r="AR33">
        <v>11.216639999999998</v>
      </c>
      <c r="AS33">
        <v>7.8586584000000004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23.53235929882862</v>
      </c>
      <c r="BB33">
        <f t="shared" si="0"/>
        <v>700.54022120119964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51.792132120078648</v>
      </c>
      <c r="L34">
        <v>65.250927036650211</v>
      </c>
      <c r="M34">
        <v>0</v>
      </c>
      <c r="N34">
        <v>29.999015489629823</v>
      </c>
      <c r="O34">
        <v>50.375784057668206</v>
      </c>
      <c r="P34">
        <v>54.269419537517692</v>
      </c>
      <c r="Q34">
        <v>5.54290047393365</v>
      </c>
      <c r="R34">
        <v>10.768036128717696</v>
      </c>
      <c r="S34">
        <v>6.6983097532314924</v>
      </c>
      <c r="T34">
        <v>0</v>
      </c>
      <c r="U34">
        <v>241.16818419871313</v>
      </c>
      <c r="V34">
        <v>5.2681034482758617</v>
      </c>
      <c r="W34">
        <v>8.8393969251336895</v>
      </c>
      <c r="X34">
        <v>37.46770030762108</v>
      </c>
      <c r="Y34">
        <v>0</v>
      </c>
      <c r="Z34">
        <v>3.3293303999999999</v>
      </c>
      <c r="AA34">
        <v>7.1370748799999992</v>
      </c>
      <c r="AB34">
        <v>10.035570479999999</v>
      </c>
      <c r="AC34">
        <v>4.9163427199999985</v>
      </c>
      <c r="AD34">
        <v>0</v>
      </c>
      <c r="AE34">
        <v>12.057633999999998</v>
      </c>
      <c r="AF34">
        <v>0</v>
      </c>
      <c r="AG34">
        <v>0</v>
      </c>
      <c r="AH34">
        <v>38.846886999999988</v>
      </c>
      <c r="AI34">
        <v>1.9400519999999999</v>
      </c>
      <c r="AJ34">
        <v>0</v>
      </c>
      <c r="AK34">
        <v>12.827540000000001</v>
      </c>
      <c r="AL34">
        <v>20.155330000000003</v>
      </c>
      <c r="AM34">
        <v>1.3406171428571427</v>
      </c>
      <c r="AN34">
        <v>0</v>
      </c>
      <c r="AO34">
        <v>7.168896000000001</v>
      </c>
      <c r="AP34">
        <v>2.9283660000000005</v>
      </c>
      <c r="AQ34">
        <v>0</v>
      </c>
      <c r="AR34">
        <v>11.216639999999998</v>
      </c>
      <c r="AS34">
        <v>7.8586584000000004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23.048963008828618</v>
      </c>
      <c r="BB34">
        <f t="shared" si="0"/>
        <v>686.14988549119971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51.792132120078648</v>
      </c>
      <c r="L35">
        <v>19.999813944223106</v>
      </c>
      <c r="M35">
        <v>0</v>
      </c>
      <c r="N35">
        <v>29.999015489629823</v>
      </c>
      <c r="O35">
        <v>50.375784057668206</v>
      </c>
      <c r="P35">
        <v>53.899567572704804</v>
      </c>
      <c r="Q35">
        <v>5.54290047393365</v>
      </c>
      <c r="R35">
        <v>10.768036128717696</v>
      </c>
      <c r="S35">
        <v>6.6983097532314924</v>
      </c>
      <c r="T35">
        <v>0</v>
      </c>
      <c r="U35">
        <v>241.16818419871313</v>
      </c>
      <c r="V35">
        <v>5.2681034482758617</v>
      </c>
      <c r="W35">
        <v>8.8393969251336895</v>
      </c>
      <c r="X35">
        <v>37.46770030762108</v>
      </c>
      <c r="Y35">
        <v>0</v>
      </c>
      <c r="Z35">
        <v>3.3293303999999999</v>
      </c>
      <c r="AA35">
        <v>3.58860344</v>
      </c>
      <c r="AB35">
        <v>10.035570479999999</v>
      </c>
      <c r="AC35">
        <v>4.9163427199999985</v>
      </c>
      <c r="AD35">
        <v>0</v>
      </c>
      <c r="AE35">
        <v>12.057633999999998</v>
      </c>
      <c r="AF35">
        <v>0</v>
      </c>
      <c r="AG35">
        <v>0</v>
      </c>
      <c r="AH35">
        <v>38.846886999999988</v>
      </c>
      <c r="AI35">
        <v>0.64668399999999993</v>
      </c>
      <c r="AJ35">
        <v>0</v>
      </c>
      <c r="AK35">
        <v>12.827540000000001</v>
      </c>
      <c r="AL35">
        <v>20.155330000000003</v>
      </c>
      <c r="AM35">
        <v>1.3406171428571427</v>
      </c>
      <c r="AN35">
        <v>0</v>
      </c>
      <c r="AO35">
        <v>7.168896000000001</v>
      </c>
      <c r="AP35">
        <v>2.9283660000000005</v>
      </c>
      <c r="AQ35">
        <v>0</v>
      </c>
      <c r="AR35">
        <v>11.216639999999998</v>
      </c>
      <c r="AS35">
        <v>7.8586584000000004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21.408922065443793</v>
      </c>
      <c r="BB35">
        <f t="shared" si="0"/>
        <v>637.32712193734471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25.003160230010955</v>
      </c>
      <c r="L36">
        <v>20.000041088828169</v>
      </c>
      <c r="M36">
        <v>0</v>
      </c>
      <c r="N36">
        <v>29.999015489629823</v>
      </c>
      <c r="O36">
        <v>50.375784057668206</v>
      </c>
      <c r="P36">
        <v>53.899567572704804</v>
      </c>
      <c r="Q36">
        <v>5.54290047393365</v>
      </c>
      <c r="R36">
        <v>10.768036128717696</v>
      </c>
      <c r="S36">
        <v>6.6983097532314924</v>
      </c>
      <c r="T36">
        <v>0</v>
      </c>
      <c r="U36">
        <v>241.16818419871313</v>
      </c>
      <c r="V36">
        <v>5.2681034482758617</v>
      </c>
      <c r="W36">
        <v>8.8393969251336895</v>
      </c>
      <c r="X36">
        <v>37.46770030762108</v>
      </c>
      <c r="Y36">
        <v>0</v>
      </c>
      <c r="Z36">
        <v>3.3293303999999999</v>
      </c>
      <c r="AA36">
        <v>3.58860344</v>
      </c>
      <c r="AB36">
        <v>10.035570479999999</v>
      </c>
      <c r="AC36">
        <v>4.9163427199999985</v>
      </c>
      <c r="AD36">
        <v>0</v>
      </c>
      <c r="AE36">
        <v>12.057633999999998</v>
      </c>
      <c r="AF36">
        <v>0</v>
      </c>
      <c r="AG36">
        <v>0</v>
      </c>
      <c r="AH36">
        <v>38.846886999999988</v>
      </c>
      <c r="AI36">
        <v>3.556762</v>
      </c>
      <c r="AJ36">
        <v>0</v>
      </c>
      <c r="AK36">
        <v>12.827540000000001</v>
      </c>
      <c r="AL36">
        <v>20.155330000000003</v>
      </c>
      <c r="AM36">
        <v>1.3406171428571427</v>
      </c>
      <c r="AN36">
        <v>0</v>
      </c>
      <c r="AO36">
        <v>7.168896000000001</v>
      </c>
      <c r="AP36">
        <v>2.9283660000000005</v>
      </c>
      <c r="AQ36">
        <v>0</v>
      </c>
      <c r="AR36">
        <v>11.216639999999998</v>
      </c>
      <c r="AS36">
        <v>7.8586584000000004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20.632865649529226</v>
      </c>
      <c r="BB36">
        <f t="shared" si="0"/>
        <v>614.22451160779656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25.003160230010955</v>
      </c>
      <c r="L37">
        <v>19.999912421897097</v>
      </c>
      <c r="M37">
        <v>0</v>
      </c>
      <c r="N37">
        <v>29.999015489629823</v>
      </c>
      <c r="O37">
        <v>50.375784057668206</v>
      </c>
      <c r="P37">
        <v>53.899567572704804</v>
      </c>
      <c r="Q37">
        <v>5.54290047393365</v>
      </c>
      <c r="R37">
        <v>10.768036128717696</v>
      </c>
      <c r="S37">
        <v>6.6983097532314924</v>
      </c>
      <c r="T37">
        <v>0</v>
      </c>
      <c r="U37">
        <v>241.16818419871313</v>
      </c>
      <c r="V37">
        <v>5.2681034482758617</v>
      </c>
      <c r="W37">
        <v>8.8393969251336895</v>
      </c>
      <c r="X37">
        <v>37.46770030762108</v>
      </c>
      <c r="Y37">
        <v>0</v>
      </c>
      <c r="Z37">
        <v>3.3293303999999999</v>
      </c>
      <c r="AA37">
        <v>2.3878539999999999</v>
      </c>
      <c r="AB37">
        <v>10.035570479999999</v>
      </c>
      <c r="AC37">
        <v>4.9163427199999985</v>
      </c>
      <c r="AD37">
        <v>0</v>
      </c>
      <c r="AE37">
        <v>12.057633999999998</v>
      </c>
      <c r="AF37">
        <v>0</v>
      </c>
      <c r="AG37">
        <v>0</v>
      </c>
      <c r="AH37">
        <v>38.846886999999988</v>
      </c>
      <c r="AI37">
        <v>3.556762</v>
      </c>
      <c r="AJ37">
        <v>0</v>
      </c>
      <c r="AK37">
        <v>12.827540000000001</v>
      </c>
      <c r="AL37">
        <v>20.155330000000003</v>
      </c>
      <c r="AM37">
        <v>1.3406171428571427</v>
      </c>
      <c r="AN37">
        <v>0</v>
      </c>
      <c r="AO37">
        <v>7.168896000000001</v>
      </c>
      <c r="AP37">
        <v>2.9283660000000005</v>
      </c>
      <c r="AQ37">
        <v>0</v>
      </c>
      <c r="AR37">
        <v>11.216639999999998</v>
      </c>
      <c r="AS37">
        <v>7.8586584000000004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20.593836907853959</v>
      </c>
      <c r="BB37">
        <f t="shared" si="0"/>
        <v>613.0626622425408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25.003160230010955</v>
      </c>
      <c r="L38">
        <v>19.999796514161222</v>
      </c>
      <c r="M38">
        <v>0</v>
      </c>
      <c r="N38">
        <v>29.999015489629823</v>
      </c>
      <c r="O38">
        <v>50.375784057668206</v>
      </c>
      <c r="P38">
        <v>53.899567572704804</v>
      </c>
      <c r="Q38">
        <v>5.54290047393365</v>
      </c>
      <c r="R38">
        <v>10.768036128717696</v>
      </c>
      <c r="S38">
        <v>6.6983097532314924</v>
      </c>
      <c r="T38">
        <v>0</v>
      </c>
      <c r="U38">
        <v>241.16818419871313</v>
      </c>
      <c r="V38">
        <v>5.2681034482758617</v>
      </c>
      <c r="W38">
        <v>8.8393969251336895</v>
      </c>
      <c r="X38">
        <v>37.46770030762108</v>
      </c>
      <c r="Y38">
        <v>0</v>
      </c>
      <c r="Z38">
        <v>3.3293303999999999</v>
      </c>
      <c r="AA38">
        <v>0</v>
      </c>
      <c r="AB38">
        <v>10.035570479999999</v>
      </c>
      <c r="AC38">
        <v>4.9163427199999985</v>
      </c>
      <c r="AD38">
        <v>0</v>
      </c>
      <c r="AE38">
        <v>12.057633999999998</v>
      </c>
      <c r="AF38">
        <v>0</v>
      </c>
      <c r="AG38">
        <v>0</v>
      </c>
      <c r="AH38">
        <v>38.846886999999988</v>
      </c>
      <c r="AI38">
        <v>3.556762</v>
      </c>
      <c r="AJ38">
        <v>0</v>
      </c>
      <c r="AK38">
        <v>12.827540000000001</v>
      </c>
      <c r="AL38">
        <v>20.155330000000003</v>
      </c>
      <c r="AM38">
        <v>1.3406171428571427</v>
      </c>
      <c r="AN38">
        <v>0</v>
      </c>
      <c r="AO38">
        <v>7.168896000000001</v>
      </c>
      <c r="AP38">
        <v>2.9283660000000005</v>
      </c>
      <c r="AQ38">
        <v>0</v>
      </c>
      <c r="AR38">
        <v>11.216639999999998</v>
      </c>
      <c r="AS38">
        <v>7.8586584000000004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20.516228012852547</v>
      </c>
      <c r="BB38">
        <f t="shared" si="0"/>
        <v>610.75230122980622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25.002218781641169</v>
      </c>
      <c r="L39">
        <v>20.000041088828169</v>
      </c>
      <c r="M39">
        <v>0</v>
      </c>
      <c r="N39">
        <v>29.999015489629823</v>
      </c>
      <c r="O39">
        <v>50.375784057668206</v>
      </c>
      <c r="P39">
        <v>53.899567572704804</v>
      </c>
      <c r="Q39">
        <v>2.0039241064638782</v>
      </c>
      <c r="R39">
        <v>4.9995833870967745</v>
      </c>
      <c r="S39">
        <v>2.9995293017456346</v>
      </c>
      <c r="T39">
        <v>0</v>
      </c>
      <c r="U39">
        <v>241.16818419871313</v>
      </c>
      <c r="V39">
        <v>5.2724460431654672</v>
      </c>
      <c r="W39">
        <v>8.8393969251336895</v>
      </c>
      <c r="X39">
        <v>37.46770030762108</v>
      </c>
      <c r="Y39">
        <v>0</v>
      </c>
      <c r="Z39">
        <v>3.3293303999999999</v>
      </c>
      <c r="AA39">
        <v>0</v>
      </c>
      <c r="AB39">
        <v>10.035570479999999</v>
      </c>
      <c r="AC39">
        <v>4.9163427199999985</v>
      </c>
      <c r="AD39">
        <v>0</v>
      </c>
      <c r="AE39">
        <v>12.057633999999998</v>
      </c>
      <c r="AF39">
        <v>0</v>
      </c>
      <c r="AG39">
        <v>0</v>
      </c>
      <c r="AH39">
        <v>38.846886999999988</v>
      </c>
      <c r="AI39">
        <v>3.556762</v>
      </c>
      <c r="AJ39">
        <v>0</v>
      </c>
      <c r="AK39">
        <v>12.827540000000001</v>
      </c>
      <c r="AL39">
        <v>20.155330000000003</v>
      </c>
      <c r="AM39">
        <v>1.3406171428571427</v>
      </c>
      <c r="AN39">
        <v>0</v>
      </c>
      <c r="AO39">
        <v>7.168896000000001</v>
      </c>
      <c r="AP39">
        <v>2.9283660000000005</v>
      </c>
      <c r="AQ39">
        <v>0</v>
      </c>
      <c r="AR39">
        <v>11.216639999999998</v>
      </c>
      <c r="AS39">
        <v>7.8586584000000004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20.093644685211014</v>
      </c>
      <c r="BB39">
        <f t="shared" si="0"/>
        <v>598.17232071805802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25.003160230010955</v>
      </c>
      <c r="L40">
        <v>19.999805619146724</v>
      </c>
      <c r="M40">
        <v>0</v>
      </c>
      <c r="N40">
        <v>29.999015489629823</v>
      </c>
      <c r="O40">
        <v>50.375784057668206</v>
      </c>
      <c r="P40">
        <v>53.899567572704804</v>
      </c>
      <c r="Q40">
        <v>5.5424971120900635</v>
      </c>
      <c r="R40">
        <v>10.766689809848852</v>
      </c>
      <c r="S40">
        <v>6.6974264150943403</v>
      </c>
      <c r="T40">
        <v>0</v>
      </c>
      <c r="U40">
        <v>241.16818419871313</v>
      </c>
      <c r="V40">
        <v>5.2681034482758617</v>
      </c>
      <c r="W40">
        <v>8.8393969251336895</v>
      </c>
      <c r="X40">
        <v>37.46770030762108</v>
      </c>
      <c r="Y40">
        <v>0</v>
      </c>
      <c r="Z40">
        <v>3.3293303999999999</v>
      </c>
      <c r="AA40">
        <v>0</v>
      </c>
      <c r="AB40">
        <v>10.035570479999999</v>
      </c>
      <c r="AC40">
        <v>4.9163427199999985</v>
      </c>
      <c r="AD40">
        <v>0</v>
      </c>
      <c r="AE40">
        <v>12.057633999999998</v>
      </c>
      <c r="AF40">
        <v>0</v>
      </c>
      <c r="AG40">
        <v>0</v>
      </c>
      <c r="AH40">
        <v>38.846886999999988</v>
      </c>
      <c r="AI40">
        <v>3.556762</v>
      </c>
      <c r="AJ40">
        <v>0</v>
      </c>
      <c r="AK40">
        <v>12.827540000000001</v>
      </c>
      <c r="AL40">
        <v>20.155330000000003</v>
      </c>
      <c r="AM40">
        <v>1.3406171428571427</v>
      </c>
      <c r="AN40">
        <v>0</v>
      </c>
      <c r="AO40">
        <v>7.168896000000001</v>
      </c>
      <c r="AP40">
        <v>2.9283660000000005</v>
      </c>
      <c r="AQ40">
        <v>0</v>
      </c>
      <c r="AR40">
        <v>11.216639999999998</v>
      </c>
      <c r="AS40">
        <v>7.8586584000000004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20.51614286261233</v>
      </c>
      <c r="BB40">
        <f t="shared" si="0"/>
        <v>610.74976246618246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34.999092172465801</v>
      </c>
      <c r="L41">
        <v>19.999805619146724</v>
      </c>
      <c r="M41">
        <v>0</v>
      </c>
      <c r="N41">
        <v>29.999015489629823</v>
      </c>
      <c r="O41">
        <v>50.375784057668206</v>
      </c>
      <c r="P41">
        <v>53.899567572704804</v>
      </c>
      <c r="Q41">
        <v>5.5424971120900635</v>
      </c>
      <c r="R41">
        <v>10.766689809848852</v>
      </c>
      <c r="S41">
        <v>6.6974264150943403</v>
      </c>
      <c r="T41">
        <v>0</v>
      </c>
      <c r="U41">
        <v>243.6819773124426</v>
      </c>
      <c r="V41">
        <v>5.2681034482758617</v>
      </c>
      <c r="W41">
        <v>8.8393969251336895</v>
      </c>
      <c r="X41">
        <v>37.46770030762108</v>
      </c>
      <c r="Y41">
        <v>0</v>
      </c>
      <c r="Z41">
        <v>3.3293303999999999</v>
      </c>
      <c r="AA41">
        <v>0</v>
      </c>
      <c r="AB41">
        <v>6.6903803199999992</v>
      </c>
      <c r="AC41">
        <v>4.9163427199999985</v>
      </c>
      <c r="AD41">
        <v>0</v>
      </c>
      <c r="AE41">
        <v>12.057633999999998</v>
      </c>
      <c r="AF41">
        <v>0</v>
      </c>
      <c r="AG41">
        <v>0</v>
      </c>
      <c r="AH41">
        <v>38.846886999999988</v>
      </c>
      <c r="AI41">
        <v>0.64668399999999993</v>
      </c>
      <c r="AJ41">
        <v>0</v>
      </c>
      <c r="AK41">
        <v>12.827540000000001</v>
      </c>
      <c r="AL41">
        <v>20.155330000000003</v>
      </c>
      <c r="AM41">
        <v>1.3406171428571427</v>
      </c>
      <c r="AN41">
        <v>0</v>
      </c>
      <c r="AO41">
        <v>7.168896000000001</v>
      </c>
      <c r="AP41">
        <v>2.9283660000000005</v>
      </c>
      <c r="AQ41">
        <v>0</v>
      </c>
      <c r="AR41">
        <v>11.216639999999998</v>
      </c>
      <c r="AS41">
        <v>7.8586584000000004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20.719412682753916</v>
      </c>
      <c r="BB41">
        <f t="shared" si="0"/>
        <v>616.80094954222511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51.792132120078648</v>
      </c>
      <c r="L42">
        <v>19.999805619146724</v>
      </c>
      <c r="M42">
        <v>0</v>
      </c>
      <c r="N42">
        <v>29.999015489629823</v>
      </c>
      <c r="O42">
        <v>50.375784057668206</v>
      </c>
      <c r="P42">
        <v>53.899567572704804</v>
      </c>
      <c r="Q42">
        <v>5.5424971120900635</v>
      </c>
      <c r="R42">
        <v>10.766689809848852</v>
      </c>
      <c r="S42">
        <v>6.6974264150943403</v>
      </c>
      <c r="T42">
        <v>0</v>
      </c>
      <c r="U42">
        <v>243.6819773124426</v>
      </c>
      <c r="V42">
        <v>5.2681034482758617</v>
      </c>
      <c r="W42">
        <v>8.8393969251336895</v>
      </c>
      <c r="X42">
        <v>37.46770030762108</v>
      </c>
      <c r="Y42">
        <v>0</v>
      </c>
      <c r="Z42">
        <v>3.3293303999999999</v>
      </c>
      <c r="AA42">
        <v>0</v>
      </c>
      <c r="AB42">
        <v>6.6903803199999992</v>
      </c>
      <c r="AC42">
        <v>4.9163427199999985</v>
      </c>
      <c r="AD42">
        <v>0</v>
      </c>
      <c r="AE42">
        <v>12.057633999999998</v>
      </c>
      <c r="AF42">
        <v>0</v>
      </c>
      <c r="AG42">
        <v>0</v>
      </c>
      <c r="AH42">
        <v>38.846886999999988</v>
      </c>
      <c r="AI42">
        <v>0.64668399999999993</v>
      </c>
      <c r="AJ42">
        <v>0</v>
      </c>
      <c r="AK42">
        <v>12.827540000000001</v>
      </c>
      <c r="AL42">
        <v>20.155330000000003</v>
      </c>
      <c r="AM42">
        <v>1.3406171428571427</v>
      </c>
      <c r="AN42">
        <v>0</v>
      </c>
      <c r="AO42">
        <v>7.168896000000001</v>
      </c>
      <c r="AP42">
        <v>2.9283660000000005</v>
      </c>
      <c r="AQ42">
        <v>0</v>
      </c>
      <c r="AR42">
        <v>11.216639999999998</v>
      </c>
      <c r="AS42">
        <v>7.8586584000000004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21.265186332922784</v>
      </c>
      <c r="BB42">
        <f t="shared" si="0"/>
        <v>633.04821583966918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51.792132120078648</v>
      </c>
      <c r="L43">
        <v>19.348933226614339</v>
      </c>
      <c r="M43">
        <v>0</v>
      </c>
      <c r="N43">
        <v>29.999015489629823</v>
      </c>
      <c r="O43">
        <v>50.375784057668206</v>
      </c>
      <c r="P43">
        <v>53.899567572704804</v>
      </c>
      <c r="Q43">
        <v>5.5424971120900635</v>
      </c>
      <c r="R43">
        <v>10.766689809848852</v>
      </c>
      <c r="S43">
        <v>6.6974264150943403</v>
      </c>
      <c r="T43">
        <v>0</v>
      </c>
      <c r="U43">
        <v>243.6819773124426</v>
      </c>
      <c r="V43">
        <v>5.2681034482758617</v>
      </c>
      <c r="W43">
        <v>8.8393969251336895</v>
      </c>
      <c r="X43">
        <v>37.46770030762108</v>
      </c>
      <c r="Y43">
        <v>0</v>
      </c>
      <c r="Z43">
        <v>3.3293303999999999</v>
      </c>
      <c r="AA43">
        <v>0</v>
      </c>
      <c r="AB43">
        <v>6.6903803199999992</v>
      </c>
      <c r="AC43">
        <v>4.9163427199999985</v>
      </c>
      <c r="AD43">
        <v>0</v>
      </c>
      <c r="AE43">
        <v>12.057633999999998</v>
      </c>
      <c r="AF43">
        <v>0</v>
      </c>
      <c r="AG43">
        <v>0</v>
      </c>
      <c r="AH43">
        <v>38.846886999999988</v>
      </c>
      <c r="AI43">
        <v>0.64668399999999993</v>
      </c>
      <c r="AJ43">
        <v>0</v>
      </c>
      <c r="AK43">
        <v>12.827540000000001</v>
      </c>
      <c r="AL43">
        <v>20.155330000000003</v>
      </c>
      <c r="AM43">
        <v>1.3406171428571427</v>
      </c>
      <c r="AN43">
        <v>0</v>
      </c>
      <c r="AO43">
        <v>7.168896000000001</v>
      </c>
      <c r="AP43">
        <v>2.4077675999999997</v>
      </c>
      <c r="AQ43">
        <v>0</v>
      </c>
      <c r="AR43">
        <v>11.216639999999998</v>
      </c>
      <c r="AS43">
        <v>7.8586584000000004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21.227113532165486</v>
      </c>
      <c r="BB43">
        <f t="shared" si="0"/>
        <v>631.91481784789414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51.792132120078648</v>
      </c>
      <c r="L44">
        <v>19.349147375002893</v>
      </c>
      <c r="M44">
        <v>0</v>
      </c>
      <c r="N44">
        <v>29.999015489629823</v>
      </c>
      <c r="O44">
        <v>50.375784057668206</v>
      </c>
      <c r="P44">
        <v>53.899567572704804</v>
      </c>
      <c r="Q44">
        <v>5.5424971120900635</v>
      </c>
      <c r="R44">
        <v>10.766689809848852</v>
      </c>
      <c r="S44">
        <v>6.6974264150943403</v>
      </c>
      <c r="T44">
        <v>0</v>
      </c>
      <c r="U44">
        <v>243.6819773124426</v>
      </c>
      <c r="V44">
        <v>5.2681034482758617</v>
      </c>
      <c r="W44">
        <v>8.8393969251336895</v>
      </c>
      <c r="X44">
        <v>37.46770030762108</v>
      </c>
      <c r="Y44">
        <v>0</v>
      </c>
      <c r="Z44">
        <v>3.3293303999999999</v>
      </c>
      <c r="AA44">
        <v>0</v>
      </c>
      <c r="AB44">
        <v>6.6903803199999992</v>
      </c>
      <c r="AC44">
        <v>4.9163427199999985</v>
      </c>
      <c r="AD44">
        <v>0</v>
      </c>
      <c r="AE44">
        <v>12.057633999999998</v>
      </c>
      <c r="AF44">
        <v>0</v>
      </c>
      <c r="AG44">
        <v>0</v>
      </c>
      <c r="AH44">
        <v>38.846886999999988</v>
      </c>
      <c r="AI44">
        <v>0.64668399999999993</v>
      </c>
      <c r="AJ44">
        <v>0</v>
      </c>
      <c r="AK44">
        <v>12.827540000000001</v>
      </c>
      <c r="AL44">
        <v>20.155330000000003</v>
      </c>
      <c r="AM44">
        <v>1.3406171428571427</v>
      </c>
      <c r="AN44">
        <v>0</v>
      </c>
      <c r="AO44">
        <v>7.168896000000001</v>
      </c>
      <c r="AP44">
        <v>2.4077675999999997</v>
      </c>
      <c r="AQ44">
        <v>0</v>
      </c>
      <c r="AR44">
        <v>11.216639999999998</v>
      </c>
      <c r="AS44">
        <v>7.8586584000000004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21.227120491988114</v>
      </c>
      <c r="BB44">
        <f t="shared" si="0"/>
        <v>631.91502503646007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51.792132120078648</v>
      </c>
      <c r="L45">
        <v>65.251314881777333</v>
      </c>
      <c r="M45">
        <v>0</v>
      </c>
      <c r="N45">
        <v>29.999015489629823</v>
      </c>
      <c r="O45">
        <v>50.375784057668206</v>
      </c>
      <c r="P45">
        <v>53.899567572704804</v>
      </c>
      <c r="Q45">
        <v>5.5424971120900635</v>
      </c>
      <c r="R45">
        <v>10.766689809848852</v>
      </c>
      <c r="S45">
        <v>6.6974264150943403</v>
      </c>
      <c r="T45">
        <v>0</v>
      </c>
      <c r="U45">
        <v>243.6819773124426</v>
      </c>
      <c r="V45">
        <v>5.2681034482758617</v>
      </c>
      <c r="W45">
        <v>8.8393969251336895</v>
      </c>
      <c r="X45">
        <v>37.46770030762108</v>
      </c>
      <c r="Y45">
        <v>0</v>
      </c>
      <c r="Z45">
        <v>3.3293303999999999</v>
      </c>
      <c r="AA45">
        <v>0</v>
      </c>
      <c r="AB45">
        <v>6.6903803199999992</v>
      </c>
      <c r="AC45">
        <v>4.9163427199999985</v>
      </c>
      <c r="AD45">
        <v>0</v>
      </c>
      <c r="AE45">
        <v>12.057633999999998</v>
      </c>
      <c r="AF45">
        <v>0</v>
      </c>
      <c r="AG45">
        <v>0</v>
      </c>
      <c r="AH45">
        <v>38.846886999999988</v>
      </c>
      <c r="AI45">
        <v>3.556762</v>
      </c>
      <c r="AJ45">
        <v>0</v>
      </c>
      <c r="AK45">
        <v>12.827540000000001</v>
      </c>
      <c r="AL45">
        <v>20.155330000000003</v>
      </c>
      <c r="AM45">
        <v>1.3406171428571427</v>
      </c>
      <c r="AN45">
        <v>0</v>
      </c>
      <c r="AO45">
        <v>7.168896000000001</v>
      </c>
      <c r="AP45">
        <v>2.4077675999999997</v>
      </c>
      <c r="AQ45">
        <v>0</v>
      </c>
      <c r="AR45">
        <v>11.216639999999998</v>
      </c>
      <c r="AS45">
        <v>7.8586584000000004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22.813518564817098</v>
      </c>
      <c r="BB45">
        <f t="shared" si="0"/>
        <v>679.1408724704055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51.792132120078648</v>
      </c>
      <c r="L46">
        <v>65.251314881777333</v>
      </c>
      <c r="M46">
        <v>0</v>
      </c>
      <c r="N46">
        <v>29.999015489629823</v>
      </c>
      <c r="O46">
        <v>50.375784057668206</v>
      </c>
      <c r="P46">
        <v>53.899567572704804</v>
      </c>
      <c r="Q46">
        <v>5.5424971120900635</v>
      </c>
      <c r="R46">
        <v>10.766689809848852</v>
      </c>
      <c r="S46">
        <v>6.6974264150943403</v>
      </c>
      <c r="T46">
        <v>0</v>
      </c>
      <c r="U46">
        <v>243.6819773124426</v>
      </c>
      <c r="V46">
        <v>5.2681034482758617</v>
      </c>
      <c r="W46">
        <v>8.8393969251336895</v>
      </c>
      <c r="X46">
        <v>37.46770030762108</v>
      </c>
      <c r="Y46">
        <v>0</v>
      </c>
      <c r="Z46">
        <v>3.3293303999999999</v>
      </c>
      <c r="AA46">
        <v>0</v>
      </c>
      <c r="AB46">
        <v>6.6903803199999992</v>
      </c>
      <c r="AC46">
        <v>4.9163427199999985</v>
      </c>
      <c r="AD46">
        <v>0</v>
      </c>
      <c r="AE46">
        <v>12.057633999999998</v>
      </c>
      <c r="AF46">
        <v>0</v>
      </c>
      <c r="AG46">
        <v>0</v>
      </c>
      <c r="AH46">
        <v>38.846886999999988</v>
      </c>
      <c r="AI46">
        <v>3.556762</v>
      </c>
      <c r="AJ46">
        <v>0</v>
      </c>
      <c r="AK46">
        <v>12.827540000000001</v>
      </c>
      <c r="AL46">
        <v>20.155330000000003</v>
      </c>
      <c r="AM46">
        <v>0</v>
      </c>
      <c r="AN46">
        <v>0</v>
      </c>
      <c r="AO46">
        <v>7.168896000000001</v>
      </c>
      <c r="AP46">
        <v>2.4077675999999997</v>
      </c>
      <c r="AQ46">
        <v>0</v>
      </c>
      <c r="AR46">
        <v>11.216639999999998</v>
      </c>
      <c r="AS46">
        <v>7.8586584000000004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22.769948533071062</v>
      </c>
      <c r="BB46">
        <f t="shared" si="0"/>
        <v>677.84382535929433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51.792132120078648</v>
      </c>
      <c r="L47">
        <v>65.250628122394133</v>
      </c>
      <c r="M47">
        <v>0</v>
      </c>
      <c r="N47">
        <v>29.999015489629823</v>
      </c>
      <c r="O47">
        <v>50.375784057668206</v>
      </c>
      <c r="P47">
        <v>53.899567572704804</v>
      </c>
      <c r="Q47">
        <v>5.5424971120900635</v>
      </c>
      <c r="R47">
        <v>10.766689809848852</v>
      </c>
      <c r="S47">
        <v>6.6974264150943403</v>
      </c>
      <c r="T47">
        <v>0</v>
      </c>
      <c r="U47">
        <v>243.6819773124426</v>
      </c>
      <c r="V47">
        <v>5.2681034482758617</v>
      </c>
      <c r="W47">
        <v>8.8393969251336895</v>
      </c>
      <c r="X47">
        <v>37.46770030762108</v>
      </c>
      <c r="Y47">
        <v>0</v>
      </c>
      <c r="Z47">
        <v>3.3293303999999999</v>
      </c>
      <c r="AA47">
        <v>3.5685374399999996</v>
      </c>
      <c r="AB47">
        <v>6.6903803199999992</v>
      </c>
      <c r="AC47">
        <v>4.9163427199999985</v>
      </c>
      <c r="AD47">
        <v>0</v>
      </c>
      <c r="AE47">
        <v>12.057633999999998</v>
      </c>
      <c r="AF47">
        <v>0</v>
      </c>
      <c r="AG47">
        <v>0</v>
      </c>
      <c r="AH47">
        <v>38.846886999999988</v>
      </c>
      <c r="AI47">
        <v>3.556762</v>
      </c>
      <c r="AJ47">
        <v>0</v>
      </c>
      <c r="AK47">
        <v>12.827540000000001</v>
      </c>
      <c r="AL47">
        <v>20.155330000000003</v>
      </c>
      <c r="AM47">
        <v>0</v>
      </c>
      <c r="AN47">
        <v>0</v>
      </c>
      <c r="AO47">
        <v>7.168896000000001</v>
      </c>
      <c r="AP47">
        <v>2.4077675999999997</v>
      </c>
      <c r="AQ47">
        <v>0</v>
      </c>
      <c r="AR47">
        <v>11.216639999999998</v>
      </c>
      <c r="AS47">
        <v>7.8586584000000004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22.885903625975029</v>
      </c>
      <c r="BB47">
        <f t="shared" si="0"/>
        <v>681.295720947007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51.792132120078648</v>
      </c>
      <c r="L48">
        <v>65.250628122394133</v>
      </c>
      <c r="M48">
        <v>0</v>
      </c>
      <c r="N48">
        <v>29.999015489629823</v>
      </c>
      <c r="O48">
        <v>50.375784057668206</v>
      </c>
      <c r="P48">
        <v>53.899567572704804</v>
      </c>
      <c r="Q48">
        <v>5.5424971120900635</v>
      </c>
      <c r="R48">
        <v>10.766689809848852</v>
      </c>
      <c r="S48">
        <v>6.6974264150943403</v>
      </c>
      <c r="T48">
        <v>0</v>
      </c>
      <c r="U48">
        <v>243.6819773124426</v>
      </c>
      <c r="V48">
        <v>5.2681034482758617</v>
      </c>
      <c r="W48">
        <v>8.8393969251336895</v>
      </c>
      <c r="X48">
        <v>37.46770030762108</v>
      </c>
      <c r="Y48">
        <v>0</v>
      </c>
      <c r="Z48">
        <v>3.3293303999999999</v>
      </c>
      <c r="AA48">
        <v>7.1370748799999992</v>
      </c>
      <c r="AB48">
        <v>6.6903803199999992</v>
      </c>
      <c r="AC48">
        <v>4.9163427199999985</v>
      </c>
      <c r="AD48">
        <v>0</v>
      </c>
      <c r="AE48">
        <v>12.057633999999998</v>
      </c>
      <c r="AF48">
        <v>0</v>
      </c>
      <c r="AG48">
        <v>0</v>
      </c>
      <c r="AH48">
        <v>38.846886999999988</v>
      </c>
      <c r="AI48">
        <v>3.556762</v>
      </c>
      <c r="AJ48">
        <v>0</v>
      </c>
      <c r="AK48">
        <v>12.827540000000001</v>
      </c>
      <c r="AL48">
        <v>20.155330000000003</v>
      </c>
      <c r="AM48">
        <v>0</v>
      </c>
      <c r="AN48">
        <v>0</v>
      </c>
      <c r="AO48">
        <v>7.168896000000001</v>
      </c>
      <c r="AP48">
        <v>2.4077675999999997</v>
      </c>
      <c r="AQ48">
        <v>0</v>
      </c>
      <c r="AR48">
        <v>11.216639999999998</v>
      </c>
      <c r="AS48">
        <v>7.8586584000000004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23.001881041975029</v>
      </c>
      <c r="BB48">
        <f t="shared" si="0"/>
        <v>684.74828097100703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50.108205957446799</v>
      </c>
      <c r="L49">
        <v>63.131363304797361</v>
      </c>
      <c r="M49">
        <v>0</v>
      </c>
      <c r="N49">
        <v>29.999015489629823</v>
      </c>
      <c r="O49">
        <v>50.375784057668206</v>
      </c>
      <c r="P49">
        <v>53.899567572704804</v>
      </c>
      <c r="Q49">
        <v>5.5415620553359695</v>
      </c>
      <c r="R49">
        <v>10.767624131987194</v>
      </c>
      <c r="S49">
        <v>6.6970118300913075</v>
      </c>
      <c r="T49">
        <v>0</v>
      </c>
      <c r="U49">
        <v>243.6819773124426</v>
      </c>
      <c r="V49">
        <v>5.2724385245901635</v>
      </c>
      <c r="W49">
        <v>8.8393969251336895</v>
      </c>
      <c r="X49">
        <v>37.46770030762108</v>
      </c>
      <c r="Y49">
        <v>0</v>
      </c>
      <c r="Z49">
        <v>3.3293303999999999</v>
      </c>
      <c r="AA49">
        <v>10.70561232</v>
      </c>
      <c r="AB49">
        <v>6.6903803199999992</v>
      </c>
      <c r="AC49">
        <v>4.9163427199999985</v>
      </c>
      <c r="AD49">
        <v>0</v>
      </c>
      <c r="AE49">
        <v>12.057633999999998</v>
      </c>
      <c r="AF49">
        <v>0</v>
      </c>
      <c r="AG49">
        <v>0</v>
      </c>
      <c r="AH49">
        <v>38.846886999999988</v>
      </c>
      <c r="AI49">
        <v>3.556762</v>
      </c>
      <c r="AJ49">
        <v>0</v>
      </c>
      <c r="AK49">
        <v>12.827540000000001</v>
      </c>
      <c r="AL49">
        <v>20.155330000000003</v>
      </c>
      <c r="AM49">
        <v>0</v>
      </c>
      <c r="AN49">
        <v>0</v>
      </c>
      <c r="AO49">
        <v>7.168896000000001</v>
      </c>
      <c r="AP49">
        <v>2.4077675999999997</v>
      </c>
      <c r="AQ49">
        <v>0</v>
      </c>
      <c r="AR49">
        <v>11.216639999999998</v>
      </c>
      <c r="AS49">
        <v>7.8586584000000004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22.994382611057457</v>
      </c>
      <c r="BB49">
        <f t="shared" si="0"/>
        <v>684.52504561839169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50.108205957446799</v>
      </c>
      <c r="L50">
        <v>63.131363304797361</v>
      </c>
      <c r="M50">
        <v>0</v>
      </c>
      <c r="N50">
        <v>29.999015489629823</v>
      </c>
      <c r="O50">
        <v>50.375784057668206</v>
      </c>
      <c r="P50">
        <v>53.899567572704804</v>
      </c>
      <c r="Q50">
        <v>5.5415620553359695</v>
      </c>
      <c r="R50">
        <v>10.767624131987194</v>
      </c>
      <c r="S50">
        <v>6.6970118300913075</v>
      </c>
      <c r="T50">
        <v>0</v>
      </c>
      <c r="U50">
        <v>243.6819773124426</v>
      </c>
      <c r="V50">
        <v>5.2724385245901635</v>
      </c>
      <c r="W50">
        <v>8.8393969251336895</v>
      </c>
      <c r="X50">
        <v>37.46770030762108</v>
      </c>
      <c r="Y50">
        <v>0</v>
      </c>
      <c r="Z50">
        <v>3.3293303999999999</v>
      </c>
      <c r="AA50">
        <v>10.70561232</v>
      </c>
      <c r="AB50">
        <v>6.6903803199999992</v>
      </c>
      <c r="AC50">
        <v>4.9163427199999985</v>
      </c>
      <c r="AD50">
        <v>0</v>
      </c>
      <c r="AE50">
        <v>12.057633999999998</v>
      </c>
      <c r="AF50">
        <v>0</v>
      </c>
      <c r="AG50">
        <v>0</v>
      </c>
      <c r="AH50">
        <v>38.846886999999988</v>
      </c>
      <c r="AI50">
        <v>3.556762</v>
      </c>
      <c r="AJ50">
        <v>0</v>
      </c>
      <c r="AK50">
        <v>12.827540000000001</v>
      </c>
      <c r="AL50">
        <v>20.155330000000003</v>
      </c>
      <c r="AM50">
        <v>0</v>
      </c>
      <c r="AN50">
        <v>0</v>
      </c>
      <c r="AO50">
        <v>7.168896000000001</v>
      </c>
      <c r="AP50">
        <v>2.4077675999999997</v>
      </c>
      <c r="AQ50">
        <v>0</v>
      </c>
      <c r="AR50">
        <v>11.216639999999998</v>
      </c>
      <c r="AS50">
        <v>7.8586584000000004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22.994382611057457</v>
      </c>
      <c r="BB50">
        <f t="shared" si="0"/>
        <v>684.52504561839169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50.110497056406786</v>
      </c>
      <c r="L51">
        <v>65.251314881777333</v>
      </c>
      <c r="M51">
        <v>0</v>
      </c>
      <c r="N51">
        <v>29.999015489629823</v>
      </c>
      <c r="O51">
        <v>50.375784057668206</v>
      </c>
      <c r="P51">
        <v>53.899567572704804</v>
      </c>
      <c r="Q51">
        <v>5.54290047393365</v>
      </c>
      <c r="R51">
        <v>10.768036128717696</v>
      </c>
      <c r="S51">
        <v>6.6983097532314924</v>
      </c>
      <c r="T51">
        <v>0</v>
      </c>
      <c r="U51">
        <v>243.6819773124426</v>
      </c>
      <c r="V51">
        <v>5.2703389830508476</v>
      </c>
      <c r="W51">
        <v>8.8393969251336895</v>
      </c>
      <c r="X51">
        <v>37.46770030762108</v>
      </c>
      <c r="Y51">
        <v>0</v>
      </c>
      <c r="Z51">
        <v>3.3293303999999999</v>
      </c>
      <c r="AA51">
        <v>10.70561232</v>
      </c>
      <c r="AB51">
        <v>6.6903803199999992</v>
      </c>
      <c r="AC51">
        <v>4.9163427199999985</v>
      </c>
      <c r="AD51">
        <v>0</v>
      </c>
      <c r="AE51">
        <v>12.057633999999998</v>
      </c>
      <c r="AF51">
        <v>0</v>
      </c>
      <c r="AG51">
        <v>0</v>
      </c>
      <c r="AH51">
        <v>38.846886999999988</v>
      </c>
      <c r="AI51">
        <v>0.64668399999999993</v>
      </c>
      <c r="AJ51">
        <v>0</v>
      </c>
      <c r="AK51">
        <v>12.827540000000001</v>
      </c>
      <c r="AL51">
        <v>20.155330000000003</v>
      </c>
      <c r="AM51">
        <v>0</v>
      </c>
      <c r="AN51">
        <v>0</v>
      </c>
      <c r="AO51">
        <v>7.168896000000001</v>
      </c>
      <c r="AP51">
        <v>2.4077675999999997</v>
      </c>
      <c r="AQ51">
        <v>0</v>
      </c>
      <c r="AR51">
        <v>13.319759999999999</v>
      </c>
      <c r="AS51">
        <v>7.8586584000000004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23.037159677445732</v>
      </c>
      <c r="BB51">
        <f t="shared" si="0"/>
        <v>685.79850202487239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50.110497056406786</v>
      </c>
      <c r="L52">
        <v>65.251314881777333</v>
      </c>
      <c r="M52">
        <v>0</v>
      </c>
      <c r="N52">
        <v>29.999015489629823</v>
      </c>
      <c r="O52">
        <v>50.375784057668206</v>
      </c>
      <c r="P52">
        <v>53.899567572704804</v>
      </c>
      <c r="Q52">
        <v>5.54290047393365</v>
      </c>
      <c r="R52">
        <v>10.768036128717696</v>
      </c>
      <c r="S52">
        <v>6.6983097532314924</v>
      </c>
      <c r="T52">
        <v>0</v>
      </c>
      <c r="U52">
        <v>243.6819773124426</v>
      </c>
      <c r="V52">
        <v>5.2703389830508476</v>
      </c>
      <c r="W52">
        <v>8.8393969251336895</v>
      </c>
      <c r="X52">
        <v>37.46770030762108</v>
      </c>
      <c r="Y52">
        <v>0</v>
      </c>
      <c r="Z52">
        <v>3.3293303999999999</v>
      </c>
      <c r="AA52">
        <v>10.70561232</v>
      </c>
      <c r="AB52">
        <v>6.6903803199999992</v>
      </c>
      <c r="AC52">
        <v>4.9163427199999985</v>
      </c>
      <c r="AD52">
        <v>0</v>
      </c>
      <c r="AE52">
        <v>12.057633999999998</v>
      </c>
      <c r="AF52">
        <v>0</v>
      </c>
      <c r="AG52">
        <v>0</v>
      </c>
      <c r="AH52">
        <v>38.846886999999988</v>
      </c>
      <c r="AI52">
        <v>0.64668399999999993</v>
      </c>
      <c r="AJ52">
        <v>0</v>
      </c>
      <c r="AK52">
        <v>12.827540000000001</v>
      </c>
      <c r="AL52">
        <v>20.155330000000003</v>
      </c>
      <c r="AM52">
        <v>0</v>
      </c>
      <c r="AN52">
        <v>0</v>
      </c>
      <c r="AO52">
        <v>7.168896000000001</v>
      </c>
      <c r="AP52">
        <v>2.4077675999999997</v>
      </c>
      <c r="AQ52">
        <v>0</v>
      </c>
      <c r="AR52">
        <v>13.319759999999999</v>
      </c>
      <c r="AS52">
        <v>7.8586584000000004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23.037159677445732</v>
      </c>
      <c r="BB52">
        <f t="shared" si="0"/>
        <v>685.79850202487239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48.188522089450323</v>
      </c>
      <c r="L53">
        <v>18.997303235908142</v>
      </c>
      <c r="M53">
        <v>0</v>
      </c>
      <c r="N53">
        <v>29.999015489629823</v>
      </c>
      <c r="O53">
        <v>50.375784057668206</v>
      </c>
      <c r="P53">
        <v>54.269419537517692</v>
      </c>
      <c r="Q53">
        <v>5.54290047393365</v>
      </c>
      <c r="R53">
        <v>10.768036128717696</v>
      </c>
      <c r="S53">
        <v>6.6983097532314924</v>
      </c>
      <c r="T53">
        <v>0</v>
      </c>
      <c r="U53">
        <v>243.6819773124426</v>
      </c>
      <c r="V53">
        <v>5.2703389830508476</v>
      </c>
      <c r="W53">
        <v>8.8393969251336895</v>
      </c>
      <c r="X53">
        <v>37.46770030762108</v>
      </c>
      <c r="Y53">
        <v>0</v>
      </c>
      <c r="Z53">
        <v>3.3293303999999999</v>
      </c>
      <c r="AA53">
        <v>10.70561232</v>
      </c>
      <c r="AB53">
        <v>6.6903803199999992</v>
      </c>
      <c r="AC53">
        <v>4.9163427199999985</v>
      </c>
      <c r="AD53">
        <v>0</v>
      </c>
      <c r="AE53">
        <v>12.057633999999998</v>
      </c>
      <c r="AF53">
        <v>0</v>
      </c>
      <c r="AG53">
        <v>0</v>
      </c>
      <c r="AH53">
        <v>38.846886999999988</v>
      </c>
      <c r="AI53">
        <v>0.64668399999999993</v>
      </c>
      <c r="AJ53">
        <v>0</v>
      </c>
      <c r="AK53">
        <v>12.827540000000001</v>
      </c>
      <c r="AL53">
        <v>20.155330000000003</v>
      </c>
      <c r="AM53">
        <v>0</v>
      </c>
      <c r="AN53">
        <v>0</v>
      </c>
      <c r="AO53">
        <v>7.168896000000001</v>
      </c>
      <c r="AP53">
        <v>2.4077675999999997</v>
      </c>
      <c r="AQ53">
        <v>0</v>
      </c>
      <c r="AR53">
        <v>13.319759999999999</v>
      </c>
      <c r="AS53">
        <v>7.8586584000000004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21.483460337999549</v>
      </c>
      <c r="BB53">
        <f t="shared" si="0"/>
        <v>639.54606671630575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25.002953162837397</v>
      </c>
      <c r="L54">
        <v>18.997599876122642</v>
      </c>
      <c r="M54">
        <v>0</v>
      </c>
      <c r="N54">
        <v>29.999015489629823</v>
      </c>
      <c r="O54">
        <v>50.375784057668206</v>
      </c>
      <c r="P54">
        <v>54.269419537517692</v>
      </c>
      <c r="Q54">
        <v>5.54290047393365</v>
      </c>
      <c r="R54">
        <v>10.768036128717696</v>
      </c>
      <c r="S54">
        <v>6.6983097532314924</v>
      </c>
      <c r="T54">
        <v>0</v>
      </c>
      <c r="U54">
        <v>243.6819773124426</v>
      </c>
      <c r="V54">
        <v>5.2703389830508476</v>
      </c>
      <c r="W54">
        <v>8.8393969251336895</v>
      </c>
      <c r="X54">
        <v>37.46770030762108</v>
      </c>
      <c r="Y54">
        <v>0</v>
      </c>
      <c r="Z54">
        <v>3.3293303999999999</v>
      </c>
      <c r="AA54">
        <v>10.70561232</v>
      </c>
      <c r="AB54">
        <v>6.6903803199999992</v>
      </c>
      <c r="AC54">
        <v>4.9163427199999985</v>
      </c>
      <c r="AD54">
        <v>0</v>
      </c>
      <c r="AE54">
        <v>12.057633999999998</v>
      </c>
      <c r="AF54">
        <v>0</v>
      </c>
      <c r="AG54">
        <v>0</v>
      </c>
      <c r="AH54">
        <v>38.846886999999988</v>
      </c>
      <c r="AI54">
        <v>0.64668399999999993</v>
      </c>
      <c r="AJ54">
        <v>0</v>
      </c>
      <c r="AK54">
        <v>12.827540000000001</v>
      </c>
      <c r="AL54">
        <v>20.155330000000003</v>
      </c>
      <c r="AM54">
        <v>0</v>
      </c>
      <c r="AN54">
        <v>0</v>
      </c>
      <c r="AO54">
        <v>7.168896000000001</v>
      </c>
      <c r="AP54">
        <v>2.4077675999999997</v>
      </c>
      <c r="AQ54">
        <v>0</v>
      </c>
      <c r="AR54">
        <v>13.319759999999999</v>
      </c>
      <c r="AS54">
        <v>7.8586584000000004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20.729939102382279</v>
      </c>
      <c r="BB54">
        <f t="shared" si="0"/>
        <v>617.11431566552449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25.001991276313298</v>
      </c>
      <c r="L55">
        <v>18.997599876122642</v>
      </c>
      <c r="M55">
        <v>0</v>
      </c>
      <c r="N55">
        <v>29.999015489629823</v>
      </c>
      <c r="O55">
        <v>50.375784057668206</v>
      </c>
      <c r="P55">
        <v>54.269419537517692</v>
      </c>
      <c r="Q55">
        <v>5.5404858181818186</v>
      </c>
      <c r="R55">
        <v>10.765431078851867</v>
      </c>
      <c r="S55">
        <v>6.6964194174757283</v>
      </c>
      <c r="T55">
        <v>0</v>
      </c>
      <c r="U55">
        <v>243.6819773124426</v>
      </c>
      <c r="V55">
        <v>5.2724460431654672</v>
      </c>
      <c r="W55">
        <v>8.8393969251336895</v>
      </c>
      <c r="X55">
        <v>37.46770030762108</v>
      </c>
      <c r="Y55">
        <v>0</v>
      </c>
      <c r="Z55">
        <v>3.3293303999999999</v>
      </c>
      <c r="AA55">
        <v>7.1370748799999992</v>
      </c>
      <c r="AB55">
        <v>6.6903803199999992</v>
      </c>
      <c r="AC55">
        <v>4.9163427199999985</v>
      </c>
      <c r="AD55">
        <v>0</v>
      </c>
      <c r="AE55">
        <v>12.057633999999998</v>
      </c>
      <c r="AF55">
        <v>0</v>
      </c>
      <c r="AG55">
        <v>0</v>
      </c>
      <c r="AH55">
        <v>38.846886999999988</v>
      </c>
      <c r="AI55">
        <v>3.556762</v>
      </c>
      <c r="AJ55">
        <v>0</v>
      </c>
      <c r="AK55">
        <v>12.827540000000001</v>
      </c>
      <c r="AL55">
        <v>20.155330000000003</v>
      </c>
      <c r="AM55">
        <v>0</v>
      </c>
      <c r="AN55">
        <v>0</v>
      </c>
      <c r="AO55">
        <v>7.168896000000001</v>
      </c>
      <c r="AP55">
        <v>2.4077675999999997</v>
      </c>
      <c r="AQ55">
        <v>0</v>
      </c>
      <c r="AR55">
        <v>11.216639999999998</v>
      </c>
      <c r="AS55">
        <v>7.8586584000000004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20.64000046313971</v>
      </c>
      <c r="BB55">
        <f t="shared" si="0"/>
        <v>614.43690999698447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25.002583979328165</v>
      </c>
      <c r="L56">
        <v>18.997599876122642</v>
      </c>
      <c r="M56">
        <v>0</v>
      </c>
      <c r="N56">
        <v>29.999015489629823</v>
      </c>
      <c r="O56">
        <v>50.375784057668206</v>
      </c>
      <c r="P56">
        <v>54.269419537517692</v>
      </c>
      <c r="Q56">
        <v>5.5404858181818186</v>
      </c>
      <c r="R56">
        <v>10.765431078851867</v>
      </c>
      <c r="S56">
        <v>6.6964194174757283</v>
      </c>
      <c r="T56">
        <v>0</v>
      </c>
      <c r="U56">
        <v>243.6819773124426</v>
      </c>
      <c r="V56">
        <v>5.2724460431654672</v>
      </c>
      <c r="W56">
        <v>8.8393969251336895</v>
      </c>
      <c r="X56">
        <v>37.46770030762108</v>
      </c>
      <c r="Y56">
        <v>0</v>
      </c>
      <c r="Z56">
        <v>3.3293303999999999</v>
      </c>
      <c r="AA56">
        <v>3.5685374399999996</v>
      </c>
      <c r="AB56">
        <v>6.6903803199999992</v>
      </c>
      <c r="AC56">
        <v>4.9163427199999985</v>
      </c>
      <c r="AD56">
        <v>0</v>
      </c>
      <c r="AE56">
        <v>12.057633999999998</v>
      </c>
      <c r="AF56">
        <v>0</v>
      </c>
      <c r="AG56">
        <v>0</v>
      </c>
      <c r="AH56">
        <v>38.846886999999988</v>
      </c>
      <c r="AI56">
        <v>3.556762</v>
      </c>
      <c r="AJ56">
        <v>0</v>
      </c>
      <c r="AK56">
        <v>12.827540000000001</v>
      </c>
      <c r="AL56">
        <v>20.155330000000003</v>
      </c>
      <c r="AM56">
        <v>0</v>
      </c>
      <c r="AN56">
        <v>0</v>
      </c>
      <c r="AO56">
        <v>7.168896000000001</v>
      </c>
      <c r="AP56">
        <v>2.4077675999999997</v>
      </c>
      <c r="AQ56">
        <v>0</v>
      </c>
      <c r="AR56">
        <v>11.216639999999998</v>
      </c>
      <c r="AS56">
        <v>7.8586584000000004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20.524042309987689</v>
      </c>
      <c r="BB56">
        <f t="shared" si="0"/>
        <v>610.98492341315125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25.00215038845727</v>
      </c>
      <c r="L57">
        <v>18.997599876122642</v>
      </c>
      <c r="M57">
        <v>0</v>
      </c>
      <c r="N57">
        <v>29.999015489629823</v>
      </c>
      <c r="O57">
        <v>50.375784057668206</v>
      </c>
      <c r="P57">
        <v>54.269419537517692</v>
      </c>
      <c r="Q57">
        <v>5.5404858181818186</v>
      </c>
      <c r="R57">
        <v>10.765431078851867</v>
      </c>
      <c r="S57">
        <v>6.6964194174757283</v>
      </c>
      <c r="T57">
        <v>0</v>
      </c>
      <c r="U57">
        <v>243.6819773124426</v>
      </c>
      <c r="V57">
        <v>5.2724460431654672</v>
      </c>
      <c r="W57">
        <v>8.8393969251336895</v>
      </c>
      <c r="X57">
        <v>37.46770030762108</v>
      </c>
      <c r="Y57">
        <v>0</v>
      </c>
      <c r="Z57">
        <v>3.3293303999999999</v>
      </c>
      <c r="AA57">
        <v>0</v>
      </c>
      <c r="AB57">
        <v>6.6903803199999992</v>
      </c>
      <c r="AC57">
        <v>4.9163427199999985</v>
      </c>
      <c r="AD57">
        <v>0</v>
      </c>
      <c r="AE57">
        <v>12.057633999999998</v>
      </c>
      <c r="AF57">
        <v>0</v>
      </c>
      <c r="AG57">
        <v>0</v>
      </c>
      <c r="AH57">
        <v>38.846886999999988</v>
      </c>
      <c r="AI57">
        <v>3.556762</v>
      </c>
      <c r="AJ57">
        <v>0</v>
      </c>
      <c r="AK57">
        <v>12.827540000000001</v>
      </c>
      <c r="AL57">
        <v>20.155330000000003</v>
      </c>
      <c r="AM57">
        <v>0</v>
      </c>
      <c r="AN57">
        <v>0</v>
      </c>
      <c r="AO57">
        <v>7.168896000000001</v>
      </c>
      <c r="AP57">
        <v>2.4077675999999997</v>
      </c>
      <c r="AQ57">
        <v>0</v>
      </c>
      <c r="AR57">
        <v>11.216639999999998</v>
      </c>
      <c r="AS57">
        <v>7.8586584000000004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20.408050802284382</v>
      </c>
      <c r="BB57">
        <f t="shared" si="0"/>
        <v>607.53194388998361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25.003432805890647</v>
      </c>
      <c r="L58">
        <v>18.997559138164831</v>
      </c>
      <c r="M58">
        <v>0</v>
      </c>
      <c r="N58">
        <v>29.999015489629823</v>
      </c>
      <c r="O58">
        <v>50.375784057668206</v>
      </c>
      <c r="P58">
        <v>54.269419537517692</v>
      </c>
      <c r="Q58">
        <v>5.54290047393365</v>
      </c>
      <c r="R58">
        <v>10.768036128717696</v>
      </c>
      <c r="S58">
        <v>6.6983097532314924</v>
      </c>
      <c r="T58">
        <v>0</v>
      </c>
      <c r="U58">
        <v>243.6819773124426</v>
      </c>
      <c r="V58">
        <v>5.2703389830508476</v>
      </c>
      <c r="W58">
        <v>8.8393969251336895</v>
      </c>
      <c r="X58">
        <v>37.46770030762108</v>
      </c>
      <c r="Y58">
        <v>0</v>
      </c>
      <c r="Z58">
        <v>3.3293303999999999</v>
      </c>
      <c r="AA58">
        <v>0</v>
      </c>
      <c r="AB58">
        <v>6.6903803199999992</v>
      </c>
      <c r="AC58">
        <v>4.9163427199999985</v>
      </c>
      <c r="AD58">
        <v>0</v>
      </c>
      <c r="AE58">
        <v>12.057633999999998</v>
      </c>
      <c r="AF58">
        <v>0</v>
      </c>
      <c r="AG58">
        <v>0</v>
      </c>
      <c r="AH58">
        <v>38.846886999999988</v>
      </c>
      <c r="AI58">
        <v>3.556762</v>
      </c>
      <c r="AJ58">
        <v>0</v>
      </c>
      <c r="AK58">
        <v>12.827540000000001</v>
      </c>
      <c r="AL58">
        <v>20.155330000000003</v>
      </c>
      <c r="AM58">
        <v>0</v>
      </c>
      <c r="AN58">
        <v>0</v>
      </c>
      <c r="AO58">
        <v>7.168896000000001</v>
      </c>
      <c r="AP58">
        <v>2.4077675999999997</v>
      </c>
      <c r="AQ58">
        <v>0</v>
      </c>
      <c r="AR58">
        <v>11.216639999999998</v>
      </c>
      <c r="AS58">
        <v>7.8586584000000004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20.408247126797878</v>
      </c>
      <c r="BB58">
        <f t="shared" si="0"/>
        <v>607.5377922262046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51.793422687695099</v>
      </c>
      <c r="L59">
        <v>65.250138936039505</v>
      </c>
      <c r="M59">
        <v>0</v>
      </c>
      <c r="N59">
        <v>29.999015489629823</v>
      </c>
      <c r="O59">
        <v>50.375784057668206</v>
      </c>
      <c r="P59">
        <v>54.269419537517692</v>
      </c>
      <c r="Q59">
        <v>5.54290047393365</v>
      </c>
      <c r="R59">
        <v>10.768036128717696</v>
      </c>
      <c r="S59">
        <v>6.6983097532314924</v>
      </c>
      <c r="T59">
        <v>0</v>
      </c>
      <c r="U59">
        <v>243.6819773124426</v>
      </c>
      <c r="V59">
        <v>5.2703389830508476</v>
      </c>
      <c r="W59">
        <v>8.8393969251336895</v>
      </c>
      <c r="X59">
        <v>37.46770030762108</v>
      </c>
      <c r="Y59">
        <v>0</v>
      </c>
      <c r="Z59">
        <v>3.3293303999999999</v>
      </c>
      <c r="AA59">
        <v>0</v>
      </c>
      <c r="AB59">
        <v>6.6903803199999992</v>
      </c>
      <c r="AC59">
        <v>4.9163427199999985</v>
      </c>
      <c r="AD59">
        <v>0</v>
      </c>
      <c r="AE59">
        <v>12.057633999999998</v>
      </c>
      <c r="AF59">
        <v>0</v>
      </c>
      <c r="AG59">
        <v>0</v>
      </c>
      <c r="AH59">
        <v>38.846886999999988</v>
      </c>
      <c r="AI59">
        <v>3.556762</v>
      </c>
      <c r="AJ59">
        <v>0</v>
      </c>
      <c r="AK59">
        <v>12.827540000000001</v>
      </c>
      <c r="AL59">
        <v>20.155330000000003</v>
      </c>
      <c r="AM59">
        <v>0</v>
      </c>
      <c r="AN59">
        <v>0</v>
      </c>
      <c r="AO59">
        <v>7.168896000000001</v>
      </c>
      <c r="AP59">
        <v>2.4077675999999997</v>
      </c>
      <c r="AQ59">
        <v>0</v>
      </c>
      <c r="AR59">
        <v>11.216639999999998</v>
      </c>
      <c r="AS59">
        <v>7.8586584000000004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22.782130674079003</v>
      </c>
      <c r="BB59">
        <f t="shared" si="0"/>
        <v>678.20647835860245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51.792132120078648</v>
      </c>
      <c r="L60">
        <v>65.250138936039505</v>
      </c>
      <c r="M60">
        <v>0</v>
      </c>
      <c r="N60">
        <v>29.999015489629823</v>
      </c>
      <c r="O60">
        <v>50.375784057668206</v>
      </c>
      <c r="P60">
        <v>54.269419537517692</v>
      </c>
      <c r="Q60">
        <v>5.54290047393365</v>
      </c>
      <c r="R60">
        <v>10.768036128717696</v>
      </c>
      <c r="S60">
        <v>6.6983097532314924</v>
      </c>
      <c r="T60">
        <v>0</v>
      </c>
      <c r="U60">
        <v>243.6819773124426</v>
      </c>
      <c r="V60">
        <v>5.2703389830508476</v>
      </c>
      <c r="W60">
        <v>8.8393969251336895</v>
      </c>
      <c r="X60">
        <v>37.46770030762108</v>
      </c>
      <c r="Y60">
        <v>0</v>
      </c>
      <c r="Z60">
        <v>3.3293303999999999</v>
      </c>
      <c r="AA60">
        <v>0</v>
      </c>
      <c r="AB60">
        <v>6.6903803199999992</v>
      </c>
      <c r="AC60">
        <v>4.9163427199999985</v>
      </c>
      <c r="AD60">
        <v>0</v>
      </c>
      <c r="AE60">
        <v>12.057633999999998</v>
      </c>
      <c r="AF60">
        <v>0</v>
      </c>
      <c r="AG60">
        <v>0</v>
      </c>
      <c r="AH60">
        <v>38.846886999999988</v>
      </c>
      <c r="AI60">
        <v>3.556762</v>
      </c>
      <c r="AJ60">
        <v>0</v>
      </c>
      <c r="AK60">
        <v>12.827540000000001</v>
      </c>
      <c r="AL60">
        <v>20.155330000000003</v>
      </c>
      <c r="AM60">
        <v>0</v>
      </c>
      <c r="AN60">
        <v>0</v>
      </c>
      <c r="AO60">
        <v>7.168896000000001</v>
      </c>
      <c r="AP60">
        <v>2.4077675999999997</v>
      </c>
      <c r="AQ60">
        <v>0</v>
      </c>
      <c r="AR60">
        <v>11.216639999999998</v>
      </c>
      <c r="AS60">
        <v>7.8586584000000004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22.782088601953692</v>
      </c>
      <c r="BB60">
        <f t="shared" si="0"/>
        <v>678.2052298631113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51.792132120078648</v>
      </c>
      <c r="L61">
        <v>65.250570624999995</v>
      </c>
      <c r="M61">
        <v>0</v>
      </c>
      <c r="N61">
        <v>29.999015489629823</v>
      </c>
      <c r="O61">
        <v>50.375784057668206</v>
      </c>
      <c r="P61">
        <v>54.269419537517692</v>
      </c>
      <c r="Q61">
        <v>5.54290047393365</v>
      </c>
      <c r="R61">
        <v>10.768036128717696</v>
      </c>
      <c r="S61">
        <v>6.6983097532314924</v>
      </c>
      <c r="T61">
        <v>0</v>
      </c>
      <c r="U61">
        <v>243.6819773124426</v>
      </c>
      <c r="V61">
        <v>5.2703389830508476</v>
      </c>
      <c r="W61">
        <v>8.8393969251336895</v>
      </c>
      <c r="X61">
        <v>37.46770030762108</v>
      </c>
      <c r="Y61">
        <v>0</v>
      </c>
      <c r="Z61">
        <v>3.3293303999999999</v>
      </c>
      <c r="AA61">
        <v>0</v>
      </c>
      <c r="AB61">
        <v>6.6903803199999992</v>
      </c>
      <c r="AC61">
        <v>4.9163427199999985</v>
      </c>
      <c r="AD61">
        <v>0</v>
      </c>
      <c r="AE61">
        <v>12.057633999999998</v>
      </c>
      <c r="AF61">
        <v>0</v>
      </c>
      <c r="AG61">
        <v>0</v>
      </c>
      <c r="AH61">
        <v>38.846886999999988</v>
      </c>
      <c r="AI61">
        <v>3.556762</v>
      </c>
      <c r="AJ61">
        <v>0</v>
      </c>
      <c r="AK61">
        <v>12.827540000000001</v>
      </c>
      <c r="AL61">
        <v>20.155330000000003</v>
      </c>
      <c r="AM61">
        <v>0</v>
      </c>
      <c r="AN61">
        <v>0</v>
      </c>
      <c r="AO61">
        <v>7.168896000000001</v>
      </c>
      <c r="AP61">
        <v>2.4077675999999997</v>
      </c>
      <c r="AQ61">
        <v>0</v>
      </c>
      <c r="AR61">
        <v>11.216639999999998</v>
      </c>
      <c r="AS61">
        <v>7.8586584000000004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22.782102637026664</v>
      </c>
      <c r="BB61">
        <f t="shared" si="0"/>
        <v>678.20564751699862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51.792132120078648</v>
      </c>
      <c r="L62">
        <v>65.250607670380447</v>
      </c>
      <c r="M62">
        <v>0</v>
      </c>
      <c r="N62">
        <v>29.999015489629823</v>
      </c>
      <c r="O62">
        <v>50.375784057668206</v>
      </c>
      <c r="P62">
        <v>54.269419537517692</v>
      </c>
      <c r="Q62">
        <v>5.54290047393365</v>
      </c>
      <c r="R62">
        <v>10.768036128717696</v>
      </c>
      <c r="S62">
        <v>6.6983097532314924</v>
      </c>
      <c r="T62">
        <v>0</v>
      </c>
      <c r="U62">
        <v>243.6819773124426</v>
      </c>
      <c r="V62">
        <v>5.2703389830508476</v>
      </c>
      <c r="W62">
        <v>8.8393969251336895</v>
      </c>
      <c r="X62">
        <v>37.46770030762108</v>
      </c>
      <c r="Y62">
        <v>0</v>
      </c>
      <c r="Z62">
        <v>3.3293303999999999</v>
      </c>
      <c r="AA62">
        <v>0</v>
      </c>
      <c r="AB62">
        <v>6.6903803199999992</v>
      </c>
      <c r="AC62">
        <v>4.9163427199999985</v>
      </c>
      <c r="AD62">
        <v>0</v>
      </c>
      <c r="AE62">
        <v>12.057633999999998</v>
      </c>
      <c r="AF62">
        <v>0</v>
      </c>
      <c r="AG62">
        <v>0</v>
      </c>
      <c r="AH62">
        <v>38.846886999999988</v>
      </c>
      <c r="AI62">
        <v>3.556762</v>
      </c>
      <c r="AJ62">
        <v>0</v>
      </c>
      <c r="AK62">
        <v>12.827540000000001</v>
      </c>
      <c r="AL62">
        <v>20.155330000000003</v>
      </c>
      <c r="AM62">
        <v>0</v>
      </c>
      <c r="AN62">
        <v>0</v>
      </c>
      <c r="AO62">
        <v>7.168896000000001</v>
      </c>
      <c r="AP62">
        <v>2.4077675999999997</v>
      </c>
      <c r="AQ62">
        <v>0</v>
      </c>
      <c r="AR62">
        <v>11.216639999999998</v>
      </c>
      <c r="AS62">
        <v>7.8586584000000004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22.78210384232634</v>
      </c>
      <c r="BB62">
        <f t="shared" si="0"/>
        <v>678.20568335707958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51.792132120078648</v>
      </c>
      <c r="L63">
        <v>65.250606641526332</v>
      </c>
      <c r="M63">
        <v>0</v>
      </c>
      <c r="N63">
        <v>29.999015489629823</v>
      </c>
      <c r="O63">
        <v>50.375784057668206</v>
      </c>
      <c r="P63">
        <v>54.269419537517692</v>
      </c>
      <c r="Q63">
        <v>5.54290047393365</v>
      </c>
      <c r="R63">
        <v>10.768036128717696</v>
      </c>
      <c r="S63">
        <v>6.6983097532314924</v>
      </c>
      <c r="T63">
        <v>0</v>
      </c>
      <c r="U63">
        <v>243.6819773124426</v>
      </c>
      <c r="V63">
        <v>5.2703389830508476</v>
      </c>
      <c r="W63">
        <v>8.8393969251336895</v>
      </c>
      <c r="X63">
        <v>37.46770030762108</v>
      </c>
      <c r="Y63">
        <v>0</v>
      </c>
      <c r="Z63">
        <v>3.3293303999999999</v>
      </c>
      <c r="AA63">
        <v>0</v>
      </c>
      <c r="AB63">
        <v>6.6903803199999992</v>
      </c>
      <c r="AC63">
        <v>4.9163427199999985</v>
      </c>
      <c r="AD63">
        <v>0</v>
      </c>
      <c r="AE63">
        <v>12.057633999999998</v>
      </c>
      <c r="AF63">
        <v>0</v>
      </c>
      <c r="AG63">
        <v>0</v>
      </c>
      <c r="AH63">
        <v>38.846886999999988</v>
      </c>
      <c r="AI63">
        <v>3.556762</v>
      </c>
      <c r="AJ63">
        <v>0</v>
      </c>
      <c r="AK63">
        <v>12.827540000000001</v>
      </c>
      <c r="AL63">
        <v>20.155330000000003</v>
      </c>
      <c r="AM63">
        <v>0</v>
      </c>
      <c r="AN63">
        <v>0</v>
      </c>
      <c r="AO63">
        <v>7.168896000000001</v>
      </c>
      <c r="AP63">
        <v>2.4077675999999997</v>
      </c>
      <c r="AQ63">
        <v>0</v>
      </c>
      <c r="AR63">
        <v>11.216639999999998</v>
      </c>
      <c r="AS63">
        <v>7.8586584000000004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22.782103811116418</v>
      </c>
      <c r="BB63">
        <f t="shared" si="0"/>
        <v>678.20568235943529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51.792132120078648</v>
      </c>
      <c r="L64">
        <v>65.250905019892329</v>
      </c>
      <c r="M64">
        <v>0</v>
      </c>
      <c r="N64">
        <v>29.999015489629823</v>
      </c>
      <c r="O64">
        <v>50.375784057668206</v>
      </c>
      <c r="P64">
        <v>54.269419537517692</v>
      </c>
      <c r="Q64">
        <v>5.54290047393365</v>
      </c>
      <c r="R64">
        <v>10.768036128717696</v>
      </c>
      <c r="S64">
        <v>6.6983097532314924</v>
      </c>
      <c r="T64">
        <v>0</v>
      </c>
      <c r="U64">
        <v>243.6819773124426</v>
      </c>
      <c r="V64">
        <v>5.2703389830508476</v>
      </c>
      <c r="W64">
        <v>8.8393969251336895</v>
      </c>
      <c r="X64">
        <v>37.46770030762108</v>
      </c>
      <c r="Y64">
        <v>0</v>
      </c>
      <c r="Z64">
        <v>3.3293303999999999</v>
      </c>
      <c r="AA64">
        <v>0</v>
      </c>
      <c r="AB64">
        <v>6.6903803199999992</v>
      </c>
      <c r="AC64">
        <v>4.9163427199999985</v>
      </c>
      <c r="AD64">
        <v>0</v>
      </c>
      <c r="AE64">
        <v>12.057633999999998</v>
      </c>
      <c r="AF64">
        <v>0</v>
      </c>
      <c r="AG64">
        <v>0</v>
      </c>
      <c r="AH64">
        <v>38.846886999999988</v>
      </c>
      <c r="AI64">
        <v>3.556762</v>
      </c>
      <c r="AJ64">
        <v>0</v>
      </c>
      <c r="AK64">
        <v>12.827540000000001</v>
      </c>
      <c r="AL64">
        <v>20.155330000000003</v>
      </c>
      <c r="AM64">
        <v>0</v>
      </c>
      <c r="AN64">
        <v>0</v>
      </c>
      <c r="AO64">
        <v>7.168896000000001</v>
      </c>
      <c r="AP64">
        <v>2.4077675999999997</v>
      </c>
      <c r="AQ64">
        <v>0</v>
      </c>
      <c r="AR64">
        <v>11.216639999999998</v>
      </c>
      <c r="AS64">
        <v>7.8586584000000004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22.782113509207388</v>
      </c>
      <c r="BB64">
        <f t="shared" si="0"/>
        <v>678.20597103971033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51.792132120078648</v>
      </c>
      <c r="L65">
        <v>65.250492666571105</v>
      </c>
      <c r="M65">
        <v>0</v>
      </c>
      <c r="N65">
        <v>29.999015489629823</v>
      </c>
      <c r="O65">
        <v>50.375784057668206</v>
      </c>
      <c r="P65">
        <v>54.269419537517692</v>
      </c>
      <c r="Q65">
        <v>5.54290047393365</v>
      </c>
      <c r="R65">
        <v>10.768036128717696</v>
      </c>
      <c r="S65">
        <v>6.6983097532314924</v>
      </c>
      <c r="T65">
        <v>0</v>
      </c>
      <c r="U65">
        <v>243.6819773124426</v>
      </c>
      <c r="V65">
        <v>5.2703389830508476</v>
      </c>
      <c r="W65">
        <v>8.8393969251336895</v>
      </c>
      <c r="X65">
        <v>37.46770030762108</v>
      </c>
      <c r="Y65">
        <v>0</v>
      </c>
      <c r="Z65">
        <v>3.3293303999999999</v>
      </c>
      <c r="AA65">
        <v>0</v>
      </c>
      <c r="AB65">
        <v>6.6903803199999992</v>
      </c>
      <c r="AC65">
        <v>4.9163427199999985</v>
      </c>
      <c r="AD65">
        <v>0</v>
      </c>
      <c r="AE65">
        <v>12.057633999999998</v>
      </c>
      <c r="AF65">
        <v>0</v>
      </c>
      <c r="AG65">
        <v>0</v>
      </c>
      <c r="AH65">
        <v>38.846886999999988</v>
      </c>
      <c r="AI65">
        <v>0.80835500000000005</v>
      </c>
      <c r="AJ65">
        <v>0</v>
      </c>
      <c r="AK65">
        <v>12.827540000000001</v>
      </c>
      <c r="AL65">
        <v>20.155330000000003</v>
      </c>
      <c r="AM65">
        <v>0</v>
      </c>
      <c r="AN65">
        <v>0</v>
      </c>
      <c r="AO65">
        <v>7.168896000000001</v>
      </c>
      <c r="AP65">
        <v>2.4077675999999997</v>
      </c>
      <c r="AQ65">
        <v>0</v>
      </c>
      <c r="AR65">
        <v>11.216639999999998</v>
      </c>
      <c r="AS65">
        <v>7.8586584000000004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22.692776690967928</v>
      </c>
      <c r="BB65">
        <f t="shared" si="0"/>
        <v>675.54648850462854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51.792132120078648</v>
      </c>
      <c r="L66">
        <v>65.24995594592005</v>
      </c>
      <c r="M66">
        <v>0</v>
      </c>
      <c r="N66">
        <v>29.999015489629823</v>
      </c>
      <c r="O66">
        <v>50.375784057668206</v>
      </c>
      <c r="P66">
        <v>54.269419537517692</v>
      </c>
      <c r="Q66">
        <v>5.54290047393365</v>
      </c>
      <c r="R66">
        <v>10.768036128717696</v>
      </c>
      <c r="S66">
        <v>6.6983097532314924</v>
      </c>
      <c r="T66">
        <v>0</v>
      </c>
      <c r="U66">
        <v>243.6819773124426</v>
      </c>
      <c r="V66">
        <v>5.2703389830508476</v>
      </c>
      <c r="W66">
        <v>8.8393969251336895</v>
      </c>
      <c r="X66">
        <v>37.46770030762108</v>
      </c>
      <c r="Y66">
        <v>0</v>
      </c>
      <c r="Z66">
        <v>3.3293303999999999</v>
      </c>
      <c r="AA66">
        <v>0</v>
      </c>
      <c r="AB66">
        <v>6.6903803199999992</v>
      </c>
      <c r="AC66">
        <v>4.9163427199999985</v>
      </c>
      <c r="AD66">
        <v>0</v>
      </c>
      <c r="AE66">
        <v>12.057633999999998</v>
      </c>
      <c r="AF66">
        <v>0</v>
      </c>
      <c r="AG66">
        <v>0</v>
      </c>
      <c r="AH66">
        <v>38.846886999999988</v>
      </c>
      <c r="AI66">
        <v>0.80835500000000005</v>
      </c>
      <c r="AJ66">
        <v>0</v>
      </c>
      <c r="AK66">
        <v>12.827540000000001</v>
      </c>
      <c r="AL66">
        <v>20.155330000000003</v>
      </c>
      <c r="AM66">
        <v>0</v>
      </c>
      <c r="AN66">
        <v>0</v>
      </c>
      <c r="AO66">
        <v>7.168896000000001</v>
      </c>
      <c r="AP66">
        <v>2.4077675999999997</v>
      </c>
      <c r="AQ66">
        <v>0</v>
      </c>
      <c r="AR66">
        <v>11.216639999999998</v>
      </c>
      <c r="AS66">
        <v>7.8586584000000004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22.692759247493388</v>
      </c>
      <c r="BB66">
        <f t="shared" si="0"/>
        <v>675.54596922745191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51.792132120078648</v>
      </c>
      <c r="L67">
        <v>65.25020952695624</v>
      </c>
      <c r="M67">
        <v>0</v>
      </c>
      <c r="N67">
        <v>29.999015489629823</v>
      </c>
      <c r="O67">
        <v>50.375784057668206</v>
      </c>
      <c r="P67">
        <v>54.269419537517692</v>
      </c>
      <c r="Q67">
        <v>5.54290047393365</v>
      </c>
      <c r="R67">
        <v>10.768036128717696</v>
      </c>
      <c r="S67">
        <v>6.6983097532314924</v>
      </c>
      <c r="T67">
        <v>0</v>
      </c>
      <c r="U67">
        <v>243.6819773124426</v>
      </c>
      <c r="V67">
        <v>5.2703389830508476</v>
      </c>
      <c r="W67">
        <v>8.8393969251336895</v>
      </c>
      <c r="X67">
        <v>37.46770030762108</v>
      </c>
      <c r="Y67">
        <v>0</v>
      </c>
      <c r="Z67">
        <v>1.6646652</v>
      </c>
      <c r="AA67">
        <v>0</v>
      </c>
      <c r="AB67">
        <v>6.6903803199999992</v>
      </c>
      <c r="AC67">
        <v>4.9163427199999985</v>
      </c>
      <c r="AD67">
        <v>0</v>
      </c>
      <c r="AE67">
        <v>12.057633999999998</v>
      </c>
      <c r="AF67">
        <v>0</v>
      </c>
      <c r="AG67">
        <v>0</v>
      </c>
      <c r="AH67">
        <v>38.846886999999988</v>
      </c>
      <c r="AI67">
        <v>0.80835500000000005</v>
      </c>
      <c r="AJ67">
        <v>0</v>
      </c>
      <c r="AK67">
        <v>12.827540000000001</v>
      </c>
      <c r="AL67">
        <v>20.155330000000003</v>
      </c>
      <c r="AM67">
        <v>0</v>
      </c>
      <c r="AN67">
        <v>0</v>
      </c>
      <c r="AO67">
        <v>7.168896000000001</v>
      </c>
      <c r="AP67">
        <v>2.4077675999999997</v>
      </c>
      <c r="AQ67">
        <v>0</v>
      </c>
      <c r="AR67">
        <v>11.216639999999998</v>
      </c>
      <c r="AS67">
        <v>7.8586584000000004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22.638665742632245</v>
      </c>
      <c r="BB67">
        <f t="shared" si="0"/>
        <v>673.93565111334942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51.792132120078648</v>
      </c>
      <c r="L68">
        <v>65.250927036650211</v>
      </c>
      <c r="M68">
        <v>0</v>
      </c>
      <c r="N68">
        <v>29.999015489629823</v>
      </c>
      <c r="O68">
        <v>50.375784057668206</v>
      </c>
      <c r="P68">
        <v>54.269419537517692</v>
      </c>
      <c r="Q68">
        <v>5.54290047393365</v>
      </c>
      <c r="R68">
        <v>10.768036128717696</v>
      </c>
      <c r="S68">
        <v>6.6983097532314924</v>
      </c>
      <c r="T68">
        <v>0</v>
      </c>
      <c r="U68">
        <v>243.6819773124426</v>
      </c>
      <c r="V68">
        <v>5.2703389830508476</v>
      </c>
      <c r="W68">
        <v>8.8393969251336895</v>
      </c>
      <c r="X68">
        <v>37.46770030762108</v>
      </c>
      <c r="Y68">
        <v>0</v>
      </c>
      <c r="Z68">
        <v>1.6646652</v>
      </c>
      <c r="AA68">
        <v>0</v>
      </c>
      <c r="AB68">
        <v>6.6903803199999992</v>
      </c>
      <c r="AC68">
        <v>4.9163427199999985</v>
      </c>
      <c r="AD68">
        <v>0</v>
      </c>
      <c r="AE68">
        <v>12.057633999999998</v>
      </c>
      <c r="AF68">
        <v>0</v>
      </c>
      <c r="AG68">
        <v>0</v>
      </c>
      <c r="AH68">
        <v>38.846886999999988</v>
      </c>
      <c r="AI68">
        <v>0.80835500000000005</v>
      </c>
      <c r="AJ68">
        <v>0</v>
      </c>
      <c r="AK68">
        <v>12.827540000000001</v>
      </c>
      <c r="AL68">
        <v>20.155330000000003</v>
      </c>
      <c r="AM68">
        <v>0</v>
      </c>
      <c r="AN68">
        <v>0</v>
      </c>
      <c r="AO68">
        <v>7.168896000000001</v>
      </c>
      <c r="AP68">
        <v>2.4077675999999997</v>
      </c>
      <c r="AQ68">
        <v>0</v>
      </c>
      <c r="AR68">
        <v>11.216639999999998</v>
      </c>
      <c r="AS68">
        <v>7.8586584000000004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22.638689062158999</v>
      </c>
      <c r="BB68">
        <f t="shared" ref="BB68:BB99" si="1">SUM(B68:AZ68)-BA68</f>
        <v>673.93634530351665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51.792132120078648</v>
      </c>
      <c r="L69">
        <v>65.250927036650211</v>
      </c>
      <c r="M69">
        <v>0</v>
      </c>
      <c r="N69">
        <v>29.999015489629823</v>
      </c>
      <c r="O69">
        <v>50.375784057668206</v>
      </c>
      <c r="P69">
        <v>57.988428584047348</v>
      </c>
      <c r="Q69">
        <v>5.54290047393365</v>
      </c>
      <c r="R69">
        <v>10.768036128717696</v>
      </c>
      <c r="S69">
        <v>6.6983097532314924</v>
      </c>
      <c r="T69">
        <v>0</v>
      </c>
      <c r="U69">
        <v>243.6819773124426</v>
      </c>
      <c r="V69">
        <v>5.2703389830508476</v>
      </c>
      <c r="W69">
        <v>8.8393969251336895</v>
      </c>
      <c r="X69">
        <v>37.46770030762108</v>
      </c>
      <c r="Y69">
        <v>0</v>
      </c>
      <c r="Z69">
        <v>1.6646652</v>
      </c>
      <c r="AA69">
        <v>0</v>
      </c>
      <c r="AB69">
        <v>6.6903803199999992</v>
      </c>
      <c r="AC69">
        <v>4.9163427199999985</v>
      </c>
      <c r="AD69">
        <v>0</v>
      </c>
      <c r="AE69">
        <v>12.057633999999998</v>
      </c>
      <c r="AF69">
        <v>0</v>
      </c>
      <c r="AG69">
        <v>0</v>
      </c>
      <c r="AH69">
        <v>38.846886999999988</v>
      </c>
      <c r="AI69">
        <v>0.80835500000000005</v>
      </c>
      <c r="AJ69">
        <v>0</v>
      </c>
      <c r="AK69">
        <v>12.827540000000001</v>
      </c>
      <c r="AL69">
        <v>20.155330000000003</v>
      </c>
      <c r="AM69">
        <v>1.3406171428571427</v>
      </c>
      <c r="AN69">
        <v>0</v>
      </c>
      <c r="AO69">
        <v>7.168896000000001</v>
      </c>
      <c r="AP69">
        <v>2.4077675999999997</v>
      </c>
      <c r="AQ69">
        <v>0</v>
      </c>
      <c r="AR69">
        <v>11.216639999999998</v>
      </c>
      <c r="AS69">
        <v>7.8586584000000004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22.803126887917248</v>
      </c>
      <c r="BB69">
        <f t="shared" si="1"/>
        <v>678.8315336671451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51.792132120078648</v>
      </c>
      <c r="L70">
        <v>65.250927036650211</v>
      </c>
      <c r="M70">
        <v>0</v>
      </c>
      <c r="N70">
        <v>29.999015489629823</v>
      </c>
      <c r="O70">
        <v>50.375784057668206</v>
      </c>
      <c r="P70">
        <v>57.988428584047348</v>
      </c>
      <c r="Q70">
        <v>5.54290047393365</v>
      </c>
      <c r="R70">
        <v>10.768036128717696</v>
      </c>
      <c r="S70">
        <v>6.6983097532314924</v>
      </c>
      <c r="T70">
        <v>0</v>
      </c>
      <c r="U70">
        <v>243.6819773124426</v>
      </c>
      <c r="V70">
        <v>5.2703389830508476</v>
      </c>
      <c r="W70">
        <v>8.8393969251336895</v>
      </c>
      <c r="X70">
        <v>37.46770030762108</v>
      </c>
      <c r="Y70">
        <v>0</v>
      </c>
      <c r="Z70">
        <v>1.6646652</v>
      </c>
      <c r="AA70">
        <v>0</v>
      </c>
      <c r="AB70">
        <v>6.6903803199999992</v>
      </c>
      <c r="AC70">
        <v>4.9163427199999985</v>
      </c>
      <c r="AD70">
        <v>0</v>
      </c>
      <c r="AE70">
        <v>12.057633999999998</v>
      </c>
      <c r="AF70">
        <v>0</v>
      </c>
      <c r="AG70">
        <v>0</v>
      </c>
      <c r="AH70">
        <v>38.846886999999988</v>
      </c>
      <c r="AI70">
        <v>0.80835500000000005</v>
      </c>
      <c r="AJ70">
        <v>0</v>
      </c>
      <c r="AK70">
        <v>12.827540000000001</v>
      </c>
      <c r="AL70">
        <v>20.155330000000003</v>
      </c>
      <c r="AM70">
        <v>1.3406171428571427</v>
      </c>
      <c r="AN70">
        <v>0</v>
      </c>
      <c r="AO70">
        <v>7.168896000000001</v>
      </c>
      <c r="AP70">
        <v>2.4077675999999997</v>
      </c>
      <c r="AQ70">
        <v>0</v>
      </c>
      <c r="AR70">
        <v>11.216639999999998</v>
      </c>
      <c r="AS70">
        <v>7.8586584000000004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22.803126887917248</v>
      </c>
      <c r="BB70">
        <f t="shared" si="1"/>
        <v>678.8315336671451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51.792132120078648</v>
      </c>
      <c r="L71">
        <v>65.250927036650211</v>
      </c>
      <c r="M71">
        <v>0</v>
      </c>
      <c r="N71">
        <v>29.999015489629823</v>
      </c>
      <c r="O71">
        <v>50.375784057668206</v>
      </c>
      <c r="P71">
        <v>59.837598425196845</v>
      </c>
      <c r="Q71">
        <v>5.54290047393365</v>
      </c>
      <c r="R71">
        <v>10.768036128717696</v>
      </c>
      <c r="S71">
        <v>6.6983097532314924</v>
      </c>
      <c r="T71">
        <v>0</v>
      </c>
      <c r="U71">
        <v>243.6819773124426</v>
      </c>
      <c r="V71">
        <v>5.2703389830508476</v>
      </c>
      <c r="W71">
        <v>8.8393969251336895</v>
      </c>
      <c r="X71">
        <v>37.46770030762108</v>
      </c>
      <c r="Y71">
        <v>0</v>
      </c>
      <c r="Z71">
        <v>1.6646652</v>
      </c>
      <c r="AA71">
        <v>0</v>
      </c>
      <c r="AB71">
        <v>6.6903803199999992</v>
      </c>
      <c r="AC71">
        <v>4.9163427199999985</v>
      </c>
      <c r="AD71">
        <v>0</v>
      </c>
      <c r="AE71">
        <v>12.057633999999998</v>
      </c>
      <c r="AF71">
        <v>0</v>
      </c>
      <c r="AG71">
        <v>0</v>
      </c>
      <c r="AH71">
        <v>38.846886999999988</v>
      </c>
      <c r="AI71">
        <v>3.556762</v>
      </c>
      <c r="AJ71">
        <v>0</v>
      </c>
      <c r="AK71">
        <v>12.827540000000001</v>
      </c>
      <c r="AL71">
        <v>20.155330000000003</v>
      </c>
      <c r="AM71">
        <v>2.6812342857142855</v>
      </c>
      <c r="AN71">
        <v>0</v>
      </c>
      <c r="AO71">
        <v>7.168896000000001</v>
      </c>
      <c r="AP71">
        <v>2.4077675999999997</v>
      </c>
      <c r="AQ71">
        <v>0</v>
      </c>
      <c r="AR71">
        <v>11.216639999999998</v>
      </c>
      <c r="AS71">
        <v>7.8586584000000004</v>
      </c>
      <c r="AT71">
        <v>0</v>
      </c>
      <c r="AU71">
        <v>0</v>
      </c>
      <c r="AV71">
        <v>0</v>
      </c>
      <c r="AW71">
        <v>0</v>
      </c>
      <c r="AX71">
        <v>2.78</v>
      </c>
      <c r="AY71">
        <v>0</v>
      </c>
      <c r="AZ71">
        <v>0</v>
      </c>
      <c r="BA71">
        <v>23.086468357500632</v>
      </c>
      <c r="BB71">
        <f t="shared" si="1"/>
        <v>687.26638618156835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51.792132120078648</v>
      </c>
      <c r="L72">
        <v>65.250927036650211</v>
      </c>
      <c r="M72">
        <v>0</v>
      </c>
      <c r="N72">
        <v>29.999015489629823</v>
      </c>
      <c r="O72">
        <v>50.375784057668206</v>
      </c>
      <c r="P72">
        <v>60.212572303504594</v>
      </c>
      <c r="Q72">
        <v>5.54290047393365</v>
      </c>
      <c r="R72">
        <v>10.768036128717696</v>
      </c>
      <c r="S72">
        <v>6.6983097532314924</v>
      </c>
      <c r="T72">
        <v>0</v>
      </c>
      <c r="U72">
        <v>243.6819773124426</v>
      </c>
      <c r="V72">
        <v>5.2703389830508476</v>
      </c>
      <c r="W72">
        <v>8.8393969251336895</v>
      </c>
      <c r="X72">
        <v>37.46770030762108</v>
      </c>
      <c r="Y72">
        <v>0</v>
      </c>
      <c r="Z72">
        <v>1.6646652</v>
      </c>
      <c r="AA72">
        <v>0</v>
      </c>
      <c r="AB72">
        <v>6.6903803199999992</v>
      </c>
      <c r="AC72">
        <v>4.9163427199999985</v>
      </c>
      <c r="AD72">
        <v>0</v>
      </c>
      <c r="AE72">
        <v>12.057633999999998</v>
      </c>
      <c r="AF72">
        <v>0</v>
      </c>
      <c r="AG72">
        <v>0</v>
      </c>
      <c r="AH72">
        <v>38.846886999999988</v>
      </c>
      <c r="AI72">
        <v>3.556762</v>
      </c>
      <c r="AJ72">
        <v>0</v>
      </c>
      <c r="AK72">
        <v>12.827540000000001</v>
      </c>
      <c r="AL72">
        <v>20.155330000000003</v>
      </c>
      <c r="AM72">
        <v>2.6812342857142855</v>
      </c>
      <c r="AN72">
        <v>0</v>
      </c>
      <c r="AO72">
        <v>7.168896000000001</v>
      </c>
      <c r="AP72">
        <v>2.4077675999999997</v>
      </c>
      <c r="AQ72">
        <v>0</v>
      </c>
      <c r="AR72">
        <v>11.216639999999998</v>
      </c>
      <c r="AS72">
        <v>7.8586584000000004</v>
      </c>
      <c r="AT72">
        <v>0</v>
      </c>
      <c r="AU72">
        <v>0</v>
      </c>
      <c r="AV72">
        <v>0</v>
      </c>
      <c r="AW72">
        <v>0</v>
      </c>
      <c r="AX72">
        <v>2.78</v>
      </c>
      <c r="AY72">
        <v>0</v>
      </c>
      <c r="AZ72">
        <v>0</v>
      </c>
      <c r="BA72">
        <v>23.098655008545638</v>
      </c>
      <c r="BB72">
        <f t="shared" si="1"/>
        <v>687.62917340883121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51.792132120078648</v>
      </c>
      <c r="L73">
        <v>65.250927036650211</v>
      </c>
      <c r="M73">
        <v>0</v>
      </c>
      <c r="N73">
        <v>29.999015489629823</v>
      </c>
      <c r="O73">
        <v>50.375784057668206</v>
      </c>
      <c r="P73">
        <v>60.962521008403364</v>
      </c>
      <c r="Q73">
        <v>5.54290047393365</v>
      </c>
      <c r="R73">
        <v>10.768036128717696</v>
      </c>
      <c r="S73">
        <v>6.6983097532314924</v>
      </c>
      <c r="T73">
        <v>0</v>
      </c>
      <c r="U73">
        <v>243.6819773124426</v>
      </c>
      <c r="V73">
        <v>5.2703389830508476</v>
      </c>
      <c r="W73">
        <v>8.8393969251336895</v>
      </c>
      <c r="X73">
        <v>37.46770030762108</v>
      </c>
      <c r="Y73">
        <v>0</v>
      </c>
      <c r="Z73">
        <v>3.3293303999999999</v>
      </c>
      <c r="AA73">
        <v>3.5685374399999996</v>
      </c>
      <c r="AB73">
        <v>6.6903803199999992</v>
      </c>
      <c r="AC73">
        <v>4.9163427199999985</v>
      </c>
      <c r="AD73">
        <v>2.3151845999999998</v>
      </c>
      <c r="AE73">
        <v>12.057633999999998</v>
      </c>
      <c r="AF73">
        <v>0</v>
      </c>
      <c r="AG73">
        <v>0</v>
      </c>
      <c r="AH73">
        <v>38.846886999999988</v>
      </c>
      <c r="AI73">
        <v>3.556762</v>
      </c>
      <c r="AJ73">
        <v>0</v>
      </c>
      <c r="AK73">
        <v>12.827540000000001</v>
      </c>
      <c r="AL73">
        <v>20.155330000000003</v>
      </c>
      <c r="AM73">
        <v>4.021851428571428</v>
      </c>
      <c r="AN73">
        <v>0</v>
      </c>
      <c r="AO73">
        <v>7.168896000000001</v>
      </c>
      <c r="AP73">
        <v>2.4077675999999997</v>
      </c>
      <c r="AQ73">
        <v>0</v>
      </c>
      <c r="AR73">
        <v>11.216639999999998</v>
      </c>
      <c r="AS73">
        <v>7.6878179999999992</v>
      </c>
      <c r="AT73">
        <v>0</v>
      </c>
      <c r="AU73">
        <v>0</v>
      </c>
      <c r="AV73">
        <v>0</v>
      </c>
      <c r="AW73">
        <v>0</v>
      </c>
      <c r="AX73">
        <v>2.78</v>
      </c>
      <c r="AY73">
        <v>0</v>
      </c>
      <c r="AZ73">
        <v>0</v>
      </c>
      <c r="BA73">
        <v>23.406368785200879</v>
      </c>
      <c r="BB73">
        <f t="shared" si="1"/>
        <v>696.78957231993184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51.792132120078648</v>
      </c>
      <c r="L74">
        <v>65.250927036650211</v>
      </c>
      <c r="M74">
        <v>0</v>
      </c>
      <c r="N74">
        <v>29.999015489629823</v>
      </c>
      <c r="O74">
        <v>50.375784057668206</v>
      </c>
      <c r="P74">
        <v>60.962521008403364</v>
      </c>
      <c r="Q74">
        <v>5.54290047393365</v>
      </c>
      <c r="R74">
        <v>10.768036128717696</v>
      </c>
      <c r="S74">
        <v>6.6983097532314924</v>
      </c>
      <c r="T74">
        <v>0</v>
      </c>
      <c r="U74">
        <v>243.6819773124426</v>
      </c>
      <c r="V74">
        <v>5.2703389830508476</v>
      </c>
      <c r="W74">
        <v>8.8393969251336895</v>
      </c>
      <c r="X74">
        <v>37.46770030762108</v>
      </c>
      <c r="Y74">
        <v>0</v>
      </c>
      <c r="Z74">
        <v>3.3293303999999999</v>
      </c>
      <c r="AA74">
        <v>7.1370748799999992</v>
      </c>
      <c r="AB74">
        <v>6.6903803199999992</v>
      </c>
      <c r="AC74">
        <v>4.9163427199999985</v>
      </c>
      <c r="AD74">
        <v>4.6303691999999996</v>
      </c>
      <c r="AE74">
        <v>12.057633999999998</v>
      </c>
      <c r="AF74">
        <v>0</v>
      </c>
      <c r="AG74">
        <v>0</v>
      </c>
      <c r="AH74">
        <v>38.846886999999988</v>
      </c>
      <c r="AI74">
        <v>3.556762</v>
      </c>
      <c r="AJ74">
        <v>0</v>
      </c>
      <c r="AK74">
        <v>12.827540000000001</v>
      </c>
      <c r="AL74">
        <v>20.155330000000003</v>
      </c>
      <c r="AM74">
        <v>4.021851428571428</v>
      </c>
      <c r="AN74">
        <v>0</v>
      </c>
      <c r="AO74">
        <v>7.168896000000001</v>
      </c>
      <c r="AP74">
        <v>2.4077675999999997</v>
      </c>
      <c r="AQ74">
        <v>0</v>
      </c>
      <c r="AR74">
        <v>11.216639999999998</v>
      </c>
      <c r="AS74">
        <v>7.6878179999999992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23.507239637200879</v>
      </c>
      <c r="BB74">
        <f t="shared" si="1"/>
        <v>699.79242350793197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51.792132120078648</v>
      </c>
      <c r="L75">
        <v>65.250927036650211</v>
      </c>
      <c r="M75">
        <v>0</v>
      </c>
      <c r="N75">
        <v>29.999015489629823</v>
      </c>
      <c r="O75">
        <v>50.375784057668206</v>
      </c>
      <c r="P75">
        <v>60.217694598043387</v>
      </c>
      <c r="Q75">
        <v>5.54290047393365</v>
      </c>
      <c r="R75">
        <v>10.768036128717696</v>
      </c>
      <c r="S75">
        <v>6.6983097532314924</v>
      </c>
      <c r="T75">
        <v>0</v>
      </c>
      <c r="U75">
        <v>243.6819773124426</v>
      </c>
      <c r="V75">
        <v>5.2703389830508476</v>
      </c>
      <c r="W75">
        <v>8.8393969251336895</v>
      </c>
      <c r="X75">
        <v>37.46770030762108</v>
      </c>
      <c r="Y75">
        <v>0</v>
      </c>
      <c r="Z75">
        <v>3.3293303999999999</v>
      </c>
      <c r="AA75">
        <v>10.70561232</v>
      </c>
      <c r="AB75">
        <v>6.6903803199999992</v>
      </c>
      <c r="AC75">
        <v>4.9163427199999985</v>
      </c>
      <c r="AD75">
        <v>6.9717254520000003</v>
      </c>
      <c r="AE75">
        <v>12.057633999999998</v>
      </c>
      <c r="AF75">
        <v>0</v>
      </c>
      <c r="AG75">
        <v>0</v>
      </c>
      <c r="AH75">
        <v>38.846886999999988</v>
      </c>
      <c r="AI75">
        <v>0.80835500000000005</v>
      </c>
      <c r="AJ75">
        <v>0</v>
      </c>
      <c r="AK75">
        <v>12.827540000000001</v>
      </c>
      <c r="AL75">
        <v>20.155330000000003</v>
      </c>
      <c r="AM75">
        <v>4.021851428571428</v>
      </c>
      <c r="AN75">
        <v>0</v>
      </c>
      <c r="AO75">
        <v>7.168896000000001</v>
      </c>
      <c r="AP75">
        <v>2.4077675999999997</v>
      </c>
      <c r="AQ75">
        <v>0</v>
      </c>
      <c r="AR75">
        <v>13.319759999999999</v>
      </c>
      <c r="AS75">
        <v>7.6878179999999992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23.65413251286417</v>
      </c>
      <c r="BB75">
        <f t="shared" si="1"/>
        <v>704.16531091390857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51.792132120078648</v>
      </c>
      <c r="L76">
        <v>65.250927036650211</v>
      </c>
      <c r="M76">
        <v>0</v>
      </c>
      <c r="N76">
        <v>29.999015489629823</v>
      </c>
      <c r="O76">
        <v>50.375784057668206</v>
      </c>
      <c r="P76">
        <v>60.217694598043387</v>
      </c>
      <c r="Q76">
        <v>5.54290047393365</v>
      </c>
      <c r="R76">
        <v>10.768036128717696</v>
      </c>
      <c r="S76">
        <v>6.6983097532314924</v>
      </c>
      <c r="T76">
        <v>0</v>
      </c>
      <c r="U76">
        <v>243.6819773124426</v>
      </c>
      <c r="V76">
        <v>5.2703389830508476</v>
      </c>
      <c r="W76">
        <v>8.8393969251336895</v>
      </c>
      <c r="X76">
        <v>37.46770030762108</v>
      </c>
      <c r="Y76">
        <v>0</v>
      </c>
      <c r="Z76">
        <v>3.3293303999999999</v>
      </c>
      <c r="AA76">
        <v>10.70561232</v>
      </c>
      <c r="AB76">
        <v>6.6903803199999992</v>
      </c>
      <c r="AC76">
        <v>4.9163427199999985</v>
      </c>
      <c r="AD76">
        <v>9.2942917999999999</v>
      </c>
      <c r="AE76">
        <v>12.057633999999998</v>
      </c>
      <c r="AF76">
        <v>0</v>
      </c>
      <c r="AG76">
        <v>0</v>
      </c>
      <c r="AH76">
        <v>38.846886999999988</v>
      </c>
      <c r="AI76">
        <v>0.80835500000000005</v>
      </c>
      <c r="AJ76">
        <v>0</v>
      </c>
      <c r="AK76">
        <v>12.827540000000001</v>
      </c>
      <c r="AL76">
        <v>20.155330000000003</v>
      </c>
      <c r="AM76">
        <v>4.021851428571428</v>
      </c>
      <c r="AN76">
        <v>0</v>
      </c>
      <c r="AO76">
        <v>7.168896000000001</v>
      </c>
      <c r="AP76">
        <v>2.4077675999999997</v>
      </c>
      <c r="AQ76">
        <v>0</v>
      </c>
      <c r="AR76">
        <v>13.319759999999999</v>
      </c>
      <c r="AS76">
        <v>7.6878179999999992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23.729615978864171</v>
      </c>
      <c r="BB76">
        <f t="shared" si="1"/>
        <v>706.41239379590854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51.792132120078648</v>
      </c>
      <c r="L77">
        <v>65.250927036650211</v>
      </c>
      <c r="M77">
        <v>0</v>
      </c>
      <c r="N77">
        <v>29.999015489629823</v>
      </c>
      <c r="O77">
        <v>50.375784057668206</v>
      </c>
      <c r="P77">
        <v>60.217694598043387</v>
      </c>
      <c r="Q77">
        <v>5.54290047393365</v>
      </c>
      <c r="R77">
        <v>10.768036128717696</v>
      </c>
      <c r="S77">
        <v>6.6983097532314924</v>
      </c>
      <c r="T77">
        <v>0</v>
      </c>
      <c r="U77">
        <v>243.6819773124426</v>
      </c>
      <c r="V77">
        <v>5.2703389830508476</v>
      </c>
      <c r="W77">
        <v>8.8393969251336895</v>
      </c>
      <c r="X77">
        <v>37.46770030762108</v>
      </c>
      <c r="Y77">
        <v>0</v>
      </c>
      <c r="Z77">
        <v>3.3293303999999999</v>
      </c>
      <c r="AA77">
        <v>10.70561232</v>
      </c>
      <c r="AB77">
        <v>6.6903803199999992</v>
      </c>
      <c r="AC77">
        <v>4.9163427199999985</v>
      </c>
      <c r="AD77">
        <v>9.2942917999999999</v>
      </c>
      <c r="AE77">
        <v>12.057633999999998</v>
      </c>
      <c r="AF77">
        <v>0</v>
      </c>
      <c r="AG77">
        <v>0</v>
      </c>
      <c r="AH77">
        <v>38.846886999999988</v>
      </c>
      <c r="AI77">
        <v>0.80835500000000005</v>
      </c>
      <c r="AJ77">
        <v>0</v>
      </c>
      <c r="AK77">
        <v>12.827540000000001</v>
      </c>
      <c r="AL77">
        <v>20.155330000000003</v>
      </c>
      <c r="AM77">
        <v>4.021851428571428</v>
      </c>
      <c r="AN77">
        <v>0</v>
      </c>
      <c r="AO77">
        <v>7.168896000000001</v>
      </c>
      <c r="AP77">
        <v>2.4077675999999997</v>
      </c>
      <c r="AQ77">
        <v>0</v>
      </c>
      <c r="AR77">
        <v>13.319759999999999</v>
      </c>
      <c r="AS77">
        <v>7.8586584000000004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23.735168164864174</v>
      </c>
      <c r="BB77">
        <f t="shared" si="1"/>
        <v>706.57768200990859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51.792132120078648</v>
      </c>
      <c r="L78">
        <v>65.250927036650211</v>
      </c>
      <c r="M78">
        <v>0</v>
      </c>
      <c r="N78">
        <v>29.999015489629823</v>
      </c>
      <c r="O78">
        <v>50.375784057668206</v>
      </c>
      <c r="P78">
        <v>60.217694598043387</v>
      </c>
      <c r="Q78">
        <v>5.54290047393365</v>
      </c>
      <c r="R78">
        <v>10.768036128717696</v>
      </c>
      <c r="S78">
        <v>6.6983097532314924</v>
      </c>
      <c r="T78">
        <v>0</v>
      </c>
      <c r="U78">
        <v>243.6819773124426</v>
      </c>
      <c r="V78">
        <v>5.2703389830508476</v>
      </c>
      <c r="W78">
        <v>8.8393969251336895</v>
      </c>
      <c r="X78">
        <v>37.46770030762108</v>
      </c>
      <c r="Y78">
        <v>0</v>
      </c>
      <c r="Z78">
        <v>3.3293303999999999</v>
      </c>
      <c r="AA78">
        <v>10.70561232</v>
      </c>
      <c r="AB78">
        <v>6.6903803199999992</v>
      </c>
      <c r="AC78">
        <v>4.9163427199999985</v>
      </c>
      <c r="AD78">
        <v>9.2942917999999999</v>
      </c>
      <c r="AE78">
        <v>12.057633999999998</v>
      </c>
      <c r="AF78">
        <v>0</v>
      </c>
      <c r="AG78">
        <v>0</v>
      </c>
      <c r="AH78">
        <v>38.846886999999988</v>
      </c>
      <c r="AI78">
        <v>0.97002599999999994</v>
      </c>
      <c r="AJ78">
        <v>0</v>
      </c>
      <c r="AK78">
        <v>12.827540000000001</v>
      </c>
      <c r="AL78">
        <v>20.155330000000003</v>
      </c>
      <c r="AM78">
        <v>4.021851428571428</v>
      </c>
      <c r="AN78">
        <v>0</v>
      </c>
      <c r="AO78">
        <v>7.168896000000001</v>
      </c>
      <c r="AP78">
        <v>2.4077675999999997</v>
      </c>
      <c r="AQ78">
        <v>0</v>
      </c>
      <c r="AR78">
        <v>13.319759999999999</v>
      </c>
      <c r="AS78">
        <v>7.8586584000000004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23.740422662864173</v>
      </c>
      <c r="BB78">
        <f t="shared" si="1"/>
        <v>706.73409851190843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51.792132120078648</v>
      </c>
      <c r="L79">
        <v>65.250927036650211</v>
      </c>
      <c r="M79">
        <v>0</v>
      </c>
      <c r="N79">
        <v>29.999015489629823</v>
      </c>
      <c r="O79">
        <v>50.375784057668206</v>
      </c>
      <c r="P79">
        <v>60.217694598043387</v>
      </c>
      <c r="Q79">
        <v>5.54290047393365</v>
      </c>
      <c r="R79">
        <v>10.768036128717696</v>
      </c>
      <c r="S79">
        <v>6.6983097532314924</v>
      </c>
      <c r="T79">
        <v>0</v>
      </c>
      <c r="U79">
        <v>243.6819773124426</v>
      </c>
      <c r="V79">
        <v>5.2703389830508476</v>
      </c>
      <c r="W79">
        <v>8.8393969251336895</v>
      </c>
      <c r="X79">
        <v>37.46770030762108</v>
      </c>
      <c r="Y79">
        <v>0</v>
      </c>
      <c r="Z79">
        <v>4.9939955999999999</v>
      </c>
      <c r="AA79">
        <v>10.70561232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3.556762</v>
      </c>
      <c r="AJ79">
        <v>0</v>
      </c>
      <c r="AK79">
        <v>12.827540000000001</v>
      </c>
      <c r="AL79">
        <v>21.247200000000003</v>
      </c>
      <c r="AM79">
        <v>4.021851428571428</v>
      </c>
      <c r="AN79">
        <v>0</v>
      </c>
      <c r="AO79">
        <v>7.168896000000001</v>
      </c>
      <c r="AP79">
        <v>2.4077675999999997</v>
      </c>
      <c r="AQ79">
        <v>0</v>
      </c>
      <c r="AR79">
        <v>11.216639999999998</v>
      </c>
      <c r="AS79">
        <v>7.8586584000000004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24.127562928884839</v>
      </c>
      <c r="BB79">
        <f t="shared" si="1"/>
        <v>718.2589717058878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51.792132120078648</v>
      </c>
      <c r="L80">
        <v>65.250927036650211</v>
      </c>
      <c r="M80">
        <v>0</v>
      </c>
      <c r="N80">
        <v>29.999015489629823</v>
      </c>
      <c r="O80">
        <v>50.375784057668206</v>
      </c>
      <c r="P80">
        <v>60.217694598043387</v>
      </c>
      <c r="Q80">
        <v>5.54290047393365</v>
      </c>
      <c r="R80">
        <v>10.768036128717696</v>
      </c>
      <c r="S80">
        <v>6.6983097532314924</v>
      </c>
      <c r="T80">
        <v>0</v>
      </c>
      <c r="U80">
        <v>243.6819773124426</v>
      </c>
      <c r="V80">
        <v>5.2703389830508476</v>
      </c>
      <c r="W80">
        <v>8.8393969251336895</v>
      </c>
      <c r="X80">
        <v>37.46770030762108</v>
      </c>
      <c r="Y80">
        <v>0</v>
      </c>
      <c r="Z80">
        <v>4.9939955999999999</v>
      </c>
      <c r="AA80">
        <v>10.70561232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12.827540000000001</v>
      </c>
      <c r="AL80">
        <v>21.247200000000003</v>
      </c>
      <c r="AM80">
        <v>4.021851428571428</v>
      </c>
      <c r="AN80">
        <v>0</v>
      </c>
      <c r="AO80">
        <v>7.168896000000001</v>
      </c>
      <c r="AP80">
        <v>2.4077675999999997</v>
      </c>
      <c r="AQ80">
        <v>0</v>
      </c>
      <c r="AR80">
        <v>11.216639999999998</v>
      </c>
      <c r="AS80">
        <v>7.8586584000000004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24.558416016884838</v>
      </c>
      <c r="BB80">
        <f t="shared" si="1"/>
        <v>731.08514061788776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51.792132120078648</v>
      </c>
      <c r="L81">
        <v>65.250927036650211</v>
      </c>
      <c r="M81">
        <v>0</v>
      </c>
      <c r="N81">
        <v>29.999015489629823</v>
      </c>
      <c r="O81">
        <v>50.375784057668206</v>
      </c>
      <c r="P81">
        <v>60.217694598043387</v>
      </c>
      <c r="Q81">
        <v>5.54290047393365</v>
      </c>
      <c r="R81">
        <v>10.768036128717696</v>
      </c>
      <c r="S81">
        <v>6.6983097532314924</v>
      </c>
      <c r="T81">
        <v>0</v>
      </c>
      <c r="U81">
        <v>243.6819773124426</v>
      </c>
      <c r="V81">
        <v>5.2703389830508476</v>
      </c>
      <c r="W81">
        <v>8.8393969251336895</v>
      </c>
      <c r="X81">
        <v>37.46770030762108</v>
      </c>
      <c r="Y81">
        <v>0</v>
      </c>
      <c r="Z81">
        <v>4.9939955999999999</v>
      </c>
      <c r="AA81">
        <v>10.70561232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12.827540000000001</v>
      </c>
      <c r="AL81">
        <v>21.247200000000003</v>
      </c>
      <c r="AM81">
        <v>4.021851428571428</v>
      </c>
      <c r="AN81">
        <v>0</v>
      </c>
      <c r="AO81">
        <v>7.168896000000001</v>
      </c>
      <c r="AP81">
        <v>2.4077675999999997</v>
      </c>
      <c r="AQ81">
        <v>0</v>
      </c>
      <c r="AR81">
        <v>11.216639999999998</v>
      </c>
      <c r="AS81">
        <v>7.8586584000000004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24.558416016884838</v>
      </c>
      <c r="BB81">
        <f t="shared" si="1"/>
        <v>731.08514061788776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51.792132120078648</v>
      </c>
      <c r="L82">
        <v>65.250927036650211</v>
      </c>
      <c r="M82">
        <v>0</v>
      </c>
      <c r="N82">
        <v>29.999015489629823</v>
      </c>
      <c r="O82">
        <v>50.375784057668206</v>
      </c>
      <c r="P82">
        <v>60.217694598043387</v>
      </c>
      <c r="Q82">
        <v>5.54290047393365</v>
      </c>
      <c r="R82">
        <v>10.768036128717696</v>
      </c>
      <c r="S82">
        <v>6.6983097532314924</v>
      </c>
      <c r="T82">
        <v>0</v>
      </c>
      <c r="U82">
        <v>243.6819773124426</v>
      </c>
      <c r="V82">
        <v>5.2703389830508476</v>
      </c>
      <c r="W82">
        <v>8.8393969251336895</v>
      </c>
      <c r="X82">
        <v>37.46770030762108</v>
      </c>
      <c r="Y82">
        <v>0</v>
      </c>
      <c r="Z82">
        <v>4.9939955999999999</v>
      </c>
      <c r="AA82">
        <v>10.70561232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12.827540000000001</v>
      </c>
      <c r="AL82">
        <v>21.247200000000003</v>
      </c>
      <c r="AM82">
        <v>4.021851428571428</v>
      </c>
      <c r="AN82">
        <v>0</v>
      </c>
      <c r="AO82">
        <v>7.168896000000001</v>
      </c>
      <c r="AP82">
        <v>2.4077675999999997</v>
      </c>
      <c r="AQ82">
        <v>0</v>
      </c>
      <c r="AR82">
        <v>11.216639999999998</v>
      </c>
      <c r="AS82">
        <v>7.8586584000000004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24.558416016884838</v>
      </c>
      <c r="BB82">
        <f t="shared" si="1"/>
        <v>731.08514061788776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51.792132120078648</v>
      </c>
      <c r="L83">
        <v>65.250927036650211</v>
      </c>
      <c r="M83">
        <v>0</v>
      </c>
      <c r="N83">
        <v>29.999015489629823</v>
      </c>
      <c r="O83">
        <v>50.375784057668206</v>
      </c>
      <c r="P83">
        <v>60.217694598043387</v>
      </c>
      <c r="Q83">
        <v>5.54290047393365</v>
      </c>
      <c r="R83">
        <v>10.768036128717696</v>
      </c>
      <c r="S83">
        <v>6.6983097532314924</v>
      </c>
      <c r="T83">
        <v>0</v>
      </c>
      <c r="U83">
        <v>243.6819773124426</v>
      </c>
      <c r="V83">
        <v>5.2703389830508476</v>
      </c>
      <c r="W83">
        <v>8.8393969251336895</v>
      </c>
      <c r="X83">
        <v>37.46770030762108</v>
      </c>
      <c r="Y83">
        <v>0</v>
      </c>
      <c r="Z83">
        <v>4.9939955999999999</v>
      </c>
      <c r="AA83">
        <v>10.70561232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12.827540000000001</v>
      </c>
      <c r="AL83">
        <v>21.247200000000003</v>
      </c>
      <c r="AM83">
        <v>4.021851428571428</v>
      </c>
      <c r="AN83">
        <v>0</v>
      </c>
      <c r="AO83">
        <v>7.168896000000001</v>
      </c>
      <c r="AP83">
        <v>2.4077675999999997</v>
      </c>
      <c r="AQ83">
        <v>0</v>
      </c>
      <c r="AR83">
        <v>11.216639999999998</v>
      </c>
      <c r="AS83">
        <v>7.8586584000000004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24.558416016884838</v>
      </c>
      <c r="BB83">
        <f t="shared" si="1"/>
        <v>731.08514061788776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51.792132120078648</v>
      </c>
      <c r="L84">
        <v>65.250927036650211</v>
      </c>
      <c r="M84">
        <v>0</v>
      </c>
      <c r="N84">
        <v>29.999015489629823</v>
      </c>
      <c r="O84">
        <v>50.375784057668206</v>
      </c>
      <c r="P84">
        <v>60.217694598043387</v>
      </c>
      <c r="Q84">
        <v>5.54290047393365</v>
      </c>
      <c r="R84">
        <v>10.768036128717696</v>
      </c>
      <c r="S84">
        <v>6.6983097532314924</v>
      </c>
      <c r="T84">
        <v>0</v>
      </c>
      <c r="U84">
        <v>243.6819773124426</v>
      </c>
      <c r="V84">
        <v>5.2703389830508476</v>
      </c>
      <c r="W84">
        <v>8.8393969251336895</v>
      </c>
      <c r="X84">
        <v>37.46770030762108</v>
      </c>
      <c r="Y84">
        <v>0</v>
      </c>
      <c r="Z84">
        <v>4.9939955999999999</v>
      </c>
      <c r="AA84">
        <v>10.70561232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12.827540000000001</v>
      </c>
      <c r="AL84">
        <v>21.247200000000003</v>
      </c>
      <c r="AM84">
        <v>4.021851428571428</v>
      </c>
      <c r="AN84">
        <v>0</v>
      </c>
      <c r="AO84">
        <v>7.168896000000001</v>
      </c>
      <c r="AP84">
        <v>2.4077675999999997</v>
      </c>
      <c r="AQ84">
        <v>0</v>
      </c>
      <c r="AR84">
        <v>11.216639999999998</v>
      </c>
      <c r="AS84">
        <v>7.8586584000000004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24.558416016884838</v>
      </c>
      <c r="BB84">
        <f t="shared" si="1"/>
        <v>731.08514061788776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51.792132120078648</v>
      </c>
      <c r="L85">
        <v>65.250927036650211</v>
      </c>
      <c r="M85">
        <v>0</v>
      </c>
      <c r="N85">
        <v>29.999015489629823</v>
      </c>
      <c r="O85">
        <v>50.375784057668206</v>
      </c>
      <c r="P85">
        <v>60.217694598043387</v>
      </c>
      <c r="Q85">
        <v>5.54290047393365</v>
      </c>
      <c r="R85">
        <v>10.768036128717696</v>
      </c>
      <c r="S85">
        <v>6.6983097532314924</v>
      </c>
      <c r="T85">
        <v>0</v>
      </c>
      <c r="U85">
        <v>243.6819773124426</v>
      </c>
      <c r="V85">
        <v>5.2703389830508476</v>
      </c>
      <c r="W85">
        <v>8.8393969251336895</v>
      </c>
      <c r="X85">
        <v>37.46770030762108</v>
      </c>
      <c r="Y85">
        <v>0</v>
      </c>
      <c r="Z85">
        <v>4.9939955999999999</v>
      </c>
      <c r="AA85">
        <v>10.70561232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12.827540000000001</v>
      </c>
      <c r="AL85">
        <v>21.247200000000003</v>
      </c>
      <c r="AM85">
        <v>4.021851428571428</v>
      </c>
      <c r="AN85">
        <v>0</v>
      </c>
      <c r="AO85">
        <v>7.168896000000001</v>
      </c>
      <c r="AP85">
        <v>2.4077675999999997</v>
      </c>
      <c r="AQ85">
        <v>0</v>
      </c>
      <c r="AR85">
        <v>11.216639999999998</v>
      </c>
      <c r="AS85">
        <v>7.8586584000000004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24.558416016884838</v>
      </c>
      <c r="BB85">
        <f t="shared" si="1"/>
        <v>731.08514061788776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51.792132120078648</v>
      </c>
      <c r="L86">
        <v>65.250927036650211</v>
      </c>
      <c r="M86">
        <v>0</v>
      </c>
      <c r="N86">
        <v>29.999015489629823</v>
      </c>
      <c r="O86">
        <v>50.375784057668206</v>
      </c>
      <c r="P86">
        <v>60.217694598043387</v>
      </c>
      <c r="Q86">
        <v>5.54290047393365</v>
      </c>
      <c r="R86">
        <v>10.768036128717696</v>
      </c>
      <c r="S86">
        <v>6.6983097532314924</v>
      </c>
      <c r="T86">
        <v>0</v>
      </c>
      <c r="U86">
        <v>243.6819773124426</v>
      </c>
      <c r="V86">
        <v>5.2703389830508476</v>
      </c>
      <c r="W86">
        <v>8.8393969251336895</v>
      </c>
      <c r="X86">
        <v>37.46770030762108</v>
      </c>
      <c r="Y86">
        <v>0</v>
      </c>
      <c r="Z86">
        <v>4.9939955999999999</v>
      </c>
      <c r="AA86">
        <v>10.70561232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1.9400519999999999</v>
      </c>
      <c r="AJ86">
        <v>0</v>
      </c>
      <c r="AK86">
        <v>12.827540000000001</v>
      </c>
      <c r="AL86">
        <v>21.247200000000003</v>
      </c>
      <c r="AM86">
        <v>4.021851428571428</v>
      </c>
      <c r="AN86">
        <v>0</v>
      </c>
      <c r="AO86">
        <v>7.168896000000001</v>
      </c>
      <c r="AP86">
        <v>2.4077675999999997</v>
      </c>
      <c r="AQ86">
        <v>0</v>
      </c>
      <c r="AR86">
        <v>11.216639999999998</v>
      </c>
      <c r="AS86">
        <v>7.8586584000000004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24.075019726884843</v>
      </c>
      <c r="BB86">
        <f t="shared" si="1"/>
        <v>716.69480490788771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51.792132120078648</v>
      </c>
      <c r="L87">
        <v>65.250927036650211</v>
      </c>
      <c r="M87">
        <v>0</v>
      </c>
      <c r="N87">
        <v>29.999015489629823</v>
      </c>
      <c r="O87">
        <v>50.375784057668206</v>
      </c>
      <c r="P87">
        <v>60.217694598043387</v>
      </c>
      <c r="Q87">
        <v>5.54290047393365</v>
      </c>
      <c r="R87">
        <v>10.768036128717696</v>
      </c>
      <c r="S87">
        <v>6.6983097532314924</v>
      </c>
      <c r="T87">
        <v>0</v>
      </c>
      <c r="U87">
        <v>243.6819773124426</v>
      </c>
      <c r="V87">
        <v>5.2703389830508476</v>
      </c>
      <c r="W87">
        <v>8.8393969251336895</v>
      </c>
      <c r="X87">
        <v>37.46770030762108</v>
      </c>
      <c r="Y87">
        <v>0</v>
      </c>
      <c r="Z87">
        <v>3.3293303999999999</v>
      </c>
      <c r="AA87">
        <v>10.70561232</v>
      </c>
      <c r="AB87">
        <v>10.035570479999999</v>
      </c>
      <c r="AC87">
        <v>7.3819532319999999</v>
      </c>
      <c r="AD87">
        <v>9.2942917999999999</v>
      </c>
      <c r="AE87">
        <v>12.057633999999998</v>
      </c>
      <c r="AF87">
        <v>0</v>
      </c>
      <c r="AG87">
        <v>0</v>
      </c>
      <c r="AH87">
        <v>38.846886999999988</v>
      </c>
      <c r="AI87">
        <v>0.64668399999999993</v>
      </c>
      <c r="AJ87">
        <v>0</v>
      </c>
      <c r="AK87">
        <v>12.827540000000001</v>
      </c>
      <c r="AL87">
        <v>20.155330000000003</v>
      </c>
      <c r="AM87">
        <v>4.021851428571428</v>
      </c>
      <c r="AN87">
        <v>0</v>
      </c>
      <c r="AO87">
        <v>7.168896000000001</v>
      </c>
      <c r="AP87">
        <v>2.4077675999999997</v>
      </c>
      <c r="AQ87">
        <v>0</v>
      </c>
      <c r="AR87">
        <v>11.216639999999998</v>
      </c>
      <c r="AS87">
        <v>7.8586584000000004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23.850413298864165</v>
      </c>
      <c r="BB87">
        <f t="shared" si="1"/>
        <v>710.00844654790865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51.792132120078648</v>
      </c>
      <c r="L88">
        <v>65.250927036650211</v>
      </c>
      <c r="M88">
        <v>0</v>
      </c>
      <c r="N88">
        <v>29.999015489629823</v>
      </c>
      <c r="O88">
        <v>50.375784057668206</v>
      </c>
      <c r="P88">
        <v>60.217694598043387</v>
      </c>
      <c r="Q88">
        <v>5.54290047393365</v>
      </c>
      <c r="R88">
        <v>10.768036128717696</v>
      </c>
      <c r="S88">
        <v>6.6983097532314924</v>
      </c>
      <c r="T88">
        <v>0</v>
      </c>
      <c r="U88">
        <v>243.6819773124426</v>
      </c>
      <c r="V88">
        <v>5.2703389830508476</v>
      </c>
      <c r="W88">
        <v>8.8393969251336895</v>
      </c>
      <c r="X88">
        <v>37.46770030762108</v>
      </c>
      <c r="Y88">
        <v>0</v>
      </c>
      <c r="Z88">
        <v>3.3293303999999999</v>
      </c>
      <c r="AA88">
        <v>10.70561232</v>
      </c>
      <c r="AB88">
        <v>10.035570479999999</v>
      </c>
      <c r="AC88">
        <v>7.3819532319999999</v>
      </c>
      <c r="AD88">
        <v>9.2942917999999999</v>
      </c>
      <c r="AE88">
        <v>12.057633999999998</v>
      </c>
      <c r="AF88">
        <v>0</v>
      </c>
      <c r="AG88">
        <v>0</v>
      </c>
      <c r="AH88">
        <v>38.846886999999988</v>
      </c>
      <c r="AI88">
        <v>3.556762</v>
      </c>
      <c r="AJ88">
        <v>0</v>
      </c>
      <c r="AK88">
        <v>12.827540000000001</v>
      </c>
      <c r="AL88">
        <v>20.155330000000003</v>
      </c>
      <c r="AM88">
        <v>4.021851428571428</v>
      </c>
      <c r="AN88">
        <v>0</v>
      </c>
      <c r="AO88">
        <v>7.168896000000001</v>
      </c>
      <c r="AP88">
        <v>2.4077675999999997</v>
      </c>
      <c r="AQ88">
        <v>0</v>
      </c>
      <c r="AR88">
        <v>11.216639999999998</v>
      </c>
      <c r="AS88">
        <v>7.8586584000000004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23.944990960864164</v>
      </c>
      <c r="BB88">
        <f t="shared" si="1"/>
        <v>712.82394688590853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51.792132120078648</v>
      </c>
      <c r="L89">
        <v>65.250927036650211</v>
      </c>
      <c r="M89">
        <v>0</v>
      </c>
      <c r="N89">
        <v>29.999015489629823</v>
      </c>
      <c r="O89">
        <v>50.375784057668206</v>
      </c>
      <c r="P89">
        <v>60.212572303504594</v>
      </c>
      <c r="Q89">
        <v>5.54290047393365</v>
      </c>
      <c r="R89">
        <v>10.768036128717696</v>
      </c>
      <c r="S89">
        <v>6.6983097532314924</v>
      </c>
      <c r="T89">
        <v>0</v>
      </c>
      <c r="U89">
        <v>243.6819773124426</v>
      </c>
      <c r="V89">
        <v>5.2703389830508476</v>
      </c>
      <c r="W89">
        <v>8.8393969251336895</v>
      </c>
      <c r="X89">
        <v>37.46770030762108</v>
      </c>
      <c r="Y89">
        <v>0</v>
      </c>
      <c r="Z89">
        <v>3.3293303999999999</v>
      </c>
      <c r="AA89">
        <v>10.70561232</v>
      </c>
      <c r="AB89">
        <v>10.035570479999999</v>
      </c>
      <c r="AC89">
        <v>7.3819532319999999</v>
      </c>
      <c r="AD89">
        <v>9.2942917999999999</v>
      </c>
      <c r="AE89">
        <v>12.057633999999998</v>
      </c>
      <c r="AF89">
        <v>0</v>
      </c>
      <c r="AG89">
        <v>0</v>
      </c>
      <c r="AH89">
        <v>38.846886999999988</v>
      </c>
      <c r="AI89">
        <v>3.556762</v>
      </c>
      <c r="AJ89">
        <v>0</v>
      </c>
      <c r="AK89">
        <v>12.827540000000001</v>
      </c>
      <c r="AL89">
        <v>20.155330000000003</v>
      </c>
      <c r="AM89">
        <v>4.021851428571428</v>
      </c>
      <c r="AN89">
        <v>0</v>
      </c>
      <c r="AO89">
        <v>7.168896000000001</v>
      </c>
      <c r="AP89">
        <v>2.4077675999999997</v>
      </c>
      <c r="AQ89">
        <v>0</v>
      </c>
      <c r="AR89">
        <v>11.216639999999998</v>
      </c>
      <c r="AS89">
        <v>7.8586584000000004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23.944824486291662</v>
      </c>
      <c r="BB89">
        <f t="shared" si="1"/>
        <v>712.81899106594233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51.792132120078648</v>
      </c>
      <c r="L90">
        <v>65.250927036650211</v>
      </c>
      <c r="M90">
        <v>0</v>
      </c>
      <c r="N90">
        <v>29.999015489629823</v>
      </c>
      <c r="O90">
        <v>50.375784057668206</v>
      </c>
      <c r="P90">
        <v>60.212572303504594</v>
      </c>
      <c r="Q90">
        <v>5.54290047393365</v>
      </c>
      <c r="R90">
        <v>10.768036128717696</v>
      </c>
      <c r="S90">
        <v>6.6983097532314924</v>
      </c>
      <c r="T90">
        <v>0</v>
      </c>
      <c r="U90">
        <v>243.6819773124426</v>
      </c>
      <c r="V90">
        <v>5.2703389830508476</v>
      </c>
      <c r="W90">
        <v>8.8393969251336895</v>
      </c>
      <c r="X90">
        <v>37.46770030762108</v>
      </c>
      <c r="Y90">
        <v>0</v>
      </c>
      <c r="Z90">
        <v>3.3293303999999999</v>
      </c>
      <c r="AA90">
        <v>10.70561232</v>
      </c>
      <c r="AB90">
        <v>10.035570479999999</v>
      </c>
      <c r="AC90">
        <v>7.3819532319999999</v>
      </c>
      <c r="AD90">
        <v>9.2942917999999999</v>
      </c>
      <c r="AE90">
        <v>12.057633999999998</v>
      </c>
      <c r="AF90">
        <v>0</v>
      </c>
      <c r="AG90">
        <v>0</v>
      </c>
      <c r="AH90">
        <v>38.846886999999988</v>
      </c>
      <c r="AI90">
        <v>3.556762</v>
      </c>
      <c r="AJ90">
        <v>0</v>
      </c>
      <c r="AK90">
        <v>12.827540000000001</v>
      </c>
      <c r="AL90">
        <v>20.155330000000003</v>
      </c>
      <c r="AM90">
        <v>4.021851428571428</v>
      </c>
      <c r="AN90">
        <v>0</v>
      </c>
      <c r="AO90">
        <v>7.168896000000001</v>
      </c>
      <c r="AP90">
        <v>2.4077675999999997</v>
      </c>
      <c r="AQ90">
        <v>0</v>
      </c>
      <c r="AR90">
        <v>11.216639999999998</v>
      </c>
      <c r="AS90">
        <v>7.8586584000000004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23.944824486291662</v>
      </c>
      <c r="BB90">
        <f t="shared" si="1"/>
        <v>712.81899106594233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51.792132120078648</v>
      </c>
      <c r="L91">
        <v>65.250927036650211</v>
      </c>
      <c r="M91">
        <v>0</v>
      </c>
      <c r="N91">
        <v>29.999015489629823</v>
      </c>
      <c r="O91">
        <v>50.375784057668206</v>
      </c>
      <c r="P91">
        <v>60.212572303504594</v>
      </c>
      <c r="Q91">
        <v>5.54290047393365</v>
      </c>
      <c r="R91">
        <v>10.768036128717696</v>
      </c>
      <c r="S91">
        <v>6.6983097532314924</v>
      </c>
      <c r="T91">
        <v>0</v>
      </c>
      <c r="U91">
        <v>243.6819773124426</v>
      </c>
      <c r="V91">
        <v>5.2703389830508476</v>
      </c>
      <c r="W91">
        <v>8.8393969251336895</v>
      </c>
      <c r="X91">
        <v>37.46770030762108</v>
      </c>
      <c r="Y91">
        <v>0</v>
      </c>
      <c r="Z91">
        <v>4.9939955999999999</v>
      </c>
      <c r="AA91">
        <v>10.70561232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3.556762</v>
      </c>
      <c r="AJ91">
        <v>0</v>
      </c>
      <c r="AK91">
        <v>12.827540000000001</v>
      </c>
      <c r="AL91">
        <v>21.247200000000003</v>
      </c>
      <c r="AM91">
        <v>4.021851428571428</v>
      </c>
      <c r="AN91">
        <v>0</v>
      </c>
      <c r="AO91">
        <v>7.168896000000001</v>
      </c>
      <c r="AP91">
        <v>2.4077675999999997</v>
      </c>
      <c r="AQ91">
        <v>0</v>
      </c>
      <c r="AR91">
        <v>11.216639999999998</v>
      </c>
      <c r="AS91">
        <v>7.8586584000000004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24.127396454312336</v>
      </c>
      <c r="BB91">
        <f t="shared" si="1"/>
        <v>718.25401588592149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51.792132120078648</v>
      </c>
      <c r="L92">
        <v>65.250927036650211</v>
      </c>
      <c r="M92">
        <v>0</v>
      </c>
      <c r="N92">
        <v>29.999015489629823</v>
      </c>
      <c r="O92">
        <v>50.375784057668206</v>
      </c>
      <c r="P92">
        <v>60.212572303504594</v>
      </c>
      <c r="Q92">
        <v>5.54290047393365</v>
      </c>
      <c r="R92">
        <v>10.768036128717696</v>
      </c>
      <c r="S92">
        <v>6.6983097532314924</v>
      </c>
      <c r="T92">
        <v>0</v>
      </c>
      <c r="U92">
        <v>243.6819773124426</v>
      </c>
      <c r="V92">
        <v>5.2703389830508476</v>
      </c>
      <c r="W92">
        <v>8.8393969251336895</v>
      </c>
      <c r="X92">
        <v>37.46770030762108</v>
      </c>
      <c r="Y92">
        <v>0</v>
      </c>
      <c r="Z92">
        <v>4.9939955999999999</v>
      </c>
      <c r="AA92">
        <v>10.70561232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3.556762</v>
      </c>
      <c r="AJ92">
        <v>0</v>
      </c>
      <c r="AK92">
        <v>12.827540000000001</v>
      </c>
      <c r="AL92">
        <v>21.247200000000003</v>
      </c>
      <c r="AM92">
        <v>4.021851428571428</v>
      </c>
      <c r="AN92">
        <v>0</v>
      </c>
      <c r="AO92">
        <v>7.168896000000001</v>
      </c>
      <c r="AP92">
        <v>2.4077675999999997</v>
      </c>
      <c r="AQ92">
        <v>0</v>
      </c>
      <c r="AR92">
        <v>11.216639999999998</v>
      </c>
      <c r="AS92">
        <v>7.8586584000000004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24.127396454312336</v>
      </c>
      <c r="BB92">
        <f t="shared" si="1"/>
        <v>718.25401588592149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51.792132120078648</v>
      </c>
      <c r="L93">
        <v>65.250927036650211</v>
      </c>
      <c r="M93">
        <v>0</v>
      </c>
      <c r="N93">
        <v>29.999015489629823</v>
      </c>
      <c r="O93">
        <v>50.375784057668206</v>
      </c>
      <c r="P93">
        <v>60.212572303504594</v>
      </c>
      <c r="Q93">
        <v>5.54290047393365</v>
      </c>
      <c r="R93">
        <v>10.768036128717696</v>
      </c>
      <c r="S93">
        <v>6.6983097532314924</v>
      </c>
      <c r="T93">
        <v>0</v>
      </c>
      <c r="U93">
        <v>243.6819773124426</v>
      </c>
      <c r="V93">
        <v>5.2703389830508476</v>
      </c>
      <c r="W93">
        <v>8.8393969251336895</v>
      </c>
      <c r="X93">
        <v>37.46770030762108</v>
      </c>
      <c r="Y93">
        <v>0</v>
      </c>
      <c r="Z93">
        <v>4.9939955999999999</v>
      </c>
      <c r="AA93">
        <v>10.70561232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3.8801039999999998</v>
      </c>
      <c r="AJ93">
        <v>0</v>
      </c>
      <c r="AK93">
        <v>12.827540000000001</v>
      </c>
      <c r="AL93">
        <v>21.247200000000003</v>
      </c>
      <c r="AM93">
        <v>4.021851428571428</v>
      </c>
      <c r="AN93">
        <v>0</v>
      </c>
      <c r="AO93">
        <v>7.3182480000000005</v>
      </c>
      <c r="AP93">
        <v>2.4077675999999997</v>
      </c>
      <c r="AQ93">
        <v>0</v>
      </c>
      <c r="AR93">
        <v>11.216639999999998</v>
      </c>
      <c r="AS93">
        <v>7.8586584000000004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24.142758882312332</v>
      </c>
      <c r="BB93">
        <f t="shared" si="1"/>
        <v>718.71134745792131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51.792132120078648</v>
      </c>
      <c r="L94">
        <v>65.250927036650211</v>
      </c>
      <c r="M94">
        <v>0</v>
      </c>
      <c r="N94">
        <v>29.999015489629823</v>
      </c>
      <c r="O94">
        <v>50.375784057668206</v>
      </c>
      <c r="P94">
        <v>60.212572303504594</v>
      </c>
      <c r="Q94">
        <v>5.54290047393365</v>
      </c>
      <c r="R94">
        <v>10.768036128717696</v>
      </c>
      <c r="S94">
        <v>6.6983097532314924</v>
      </c>
      <c r="T94">
        <v>0</v>
      </c>
      <c r="U94">
        <v>243.6819773124426</v>
      </c>
      <c r="V94">
        <v>5.2703389830508476</v>
      </c>
      <c r="W94">
        <v>8.8393969251336895</v>
      </c>
      <c r="X94">
        <v>37.46770030762108</v>
      </c>
      <c r="Y94">
        <v>0</v>
      </c>
      <c r="Z94">
        <v>4.9939955999999999</v>
      </c>
      <c r="AA94">
        <v>10.70561232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3.8801039999999998</v>
      </c>
      <c r="AJ94">
        <v>0</v>
      </c>
      <c r="AK94">
        <v>12.827540000000001</v>
      </c>
      <c r="AL94">
        <v>21.247200000000003</v>
      </c>
      <c r="AM94">
        <v>4.021851428571428</v>
      </c>
      <c r="AN94">
        <v>0</v>
      </c>
      <c r="AO94">
        <v>7.3182480000000005</v>
      </c>
      <c r="AP94">
        <v>2.4077675999999997</v>
      </c>
      <c r="AQ94">
        <v>0</v>
      </c>
      <c r="AR94">
        <v>11.216639999999998</v>
      </c>
      <c r="AS94">
        <v>7.8586584000000004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24.142758882312332</v>
      </c>
      <c r="BB94">
        <f t="shared" si="1"/>
        <v>718.71134745792131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51.792132120078648</v>
      </c>
      <c r="L95">
        <v>65.250927036650211</v>
      </c>
      <c r="M95">
        <v>0</v>
      </c>
      <c r="N95">
        <v>29.999015489629823</v>
      </c>
      <c r="O95">
        <v>50.375784057668206</v>
      </c>
      <c r="P95">
        <v>60.212572303504594</v>
      </c>
      <c r="Q95">
        <v>5.54290047393365</v>
      </c>
      <c r="R95">
        <v>10.768036128717696</v>
      </c>
      <c r="S95">
        <v>6.6983097532314924</v>
      </c>
      <c r="T95">
        <v>0</v>
      </c>
      <c r="U95">
        <v>243.6819773124426</v>
      </c>
      <c r="V95">
        <v>5.2703389830508476</v>
      </c>
      <c r="W95">
        <v>8.8393969251336895</v>
      </c>
      <c r="X95">
        <v>37.46770030762108</v>
      </c>
      <c r="Y95">
        <v>0</v>
      </c>
      <c r="Z95">
        <v>4.9939955999999999</v>
      </c>
      <c r="AA95">
        <v>10.70561232</v>
      </c>
      <c r="AB95">
        <v>10.035570479999999</v>
      </c>
      <c r="AC95">
        <v>7.3819532319999999</v>
      </c>
      <c r="AD95">
        <v>9.2942917999999999</v>
      </c>
      <c r="AE95">
        <v>12.057633999999998</v>
      </c>
      <c r="AF95">
        <v>0</v>
      </c>
      <c r="AG95">
        <v>0</v>
      </c>
      <c r="AH95">
        <v>38.846886999999988</v>
      </c>
      <c r="AI95">
        <v>3.556762</v>
      </c>
      <c r="AJ95">
        <v>0</v>
      </c>
      <c r="AK95">
        <v>12.827540000000001</v>
      </c>
      <c r="AL95">
        <v>20.155330000000003</v>
      </c>
      <c r="AM95">
        <v>4.021851428571428</v>
      </c>
      <c r="AN95">
        <v>0</v>
      </c>
      <c r="AO95">
        <v>7.3182480000000005</v>
      </c>
      <c r="AP95">
        <v>2.4077675999999997</v>
      </c>
      <c r="AQ95">
        <v>0</v>
      </c>
      <c r="AR95">
        <v>11.216639999999998</v>
      </c>
      <c r="AS95">
        <v>7.8586584000000004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24.003780172291659</v>
      </c>
      <c r="BB95">
        <f t="shared" si="1"/>
        <v>714.57405257994242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51.792132120078648</v>
      </c>
      <c r="L96">
        <v>65.250927036650211</v>
      </c>
      <c r="M96">
        <v>0</v>
      </c>
      <c r="N96">
        <v>29.999015489629823</v>
      </c>
      <c r="O96">
        <v>50.375784057668206</v>
      </c>
      <c r="P96">
        <v>60.212572303504594</v>
      </c>
      <c r="Q96">
        <v>5.54290047393365</v>
      </c>
      <c r="R96">
        <v>10.768036128717696</v>
      </c>
      <c r="S96">
        <v>6.6983097532314924</v>
      </c>
      <c r="T96">
        <v>0</v>
      </c>
      <c r="U96">
        <v>243.6819773124426</v>
      </c>
      <c r="V96">
        <v>5.2703389830508476</v>
      </c>
      <c r="W96">
        <v>8.8393969251336895</v>
      </c>
      <c r="X96">
        <v>37.46770030762108</v>
      </c>
      <c r="Y96">
        <v>0</v>
      </c>
      <c r="Z96">
        <v>4.9939955999999999</v>
      </c>
      <c r="AA96">
        <v>10.70561232</v>
      </c>
      <c r="AB96">
        <v>10.035570479999999</v>
      </c>
      <c r="AC96">
        <v>7.3819532319999999</v>
      </c>
      <c r="AD96">
        <v>9.2942917999999999</v>
      </c>
      <c r="AE96">
        <v>12.057633999999998</v>
      </c>
      <c r="AF96">
        <v>0</v>
      </c>
      <c r="AG96">
        <v>0</v>
      </c>
      <c r="AH96">
        <v>38.846886999999988</v>
      </c>
      <c r="AI96">
        <v>3.556762</v>
      </c>
      <c r="AJ96">
        <v>0</v>
      </c>
      <c r="AK96">
        <v>12.827540000000001</v>
      </c>
      <c r="AL96">
        <v>20.155330000000003</v>
      </c>
      <c r="AM96">
        <v>4.021851428571428</v>
      </c>
      <c r="AN96">
        <v>0</v>
      </c>
      <c r="AO96">
        <v>7.3182480000000005</v>
      </c>
      <c r="AP96">
        <v>2.4077675999999997</v>
      </c>
      <c r="AQ96">
        <v>0</v>
      </c>
      <c r="AR96">
        <v>11.216639999999998</v>
      </c>
      <c r="AS96">
        <v>7.8586584000000004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24.003780172291659</v>
      </c>
      <c r="BB96">
        <f t="shared" si="1"/>
        <v>714.57405257994242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51.792132120078648</v>
      </c>
      <c r="L97">
        <v>65.250927036650211</v>
      </c>
      <c r="M97">
        <v>0</v>
      </c>
      <c r="N97">
        <v>29.999015489629823</v>
      </c>
      <c r="O97">
        <v>50.375784057668206</v>
      </c>
      <c r="P97">
        <v>60.212572303504594</v>
      </c>
      <c r="Q97">
        <v>5.54290047393365</v>
      </c>
      <c r="R97">
        <v>10.768036128717696</v>
      </c>
      <c r="S97">
        <v>6.6983097532314924</v>
      </c>
      <c r="T97">
        <v>0</v>
      </c>
      <c r="U97">
        <v>243.6819773124426</v>
      </c>
      <c r="V97">
        <v>5.2703389830508476</v>
      </c>
      <c r="W97">
        <v>8.8393969251336895</v>
      </c>
      <c r="X97">
        <v>37.46770030762108</v>
      </c>
      <c r="Y97">
        <v>0</v>
      </c>
      <c r="Z97">
        <v>4.9939955999999999</v>
      </c>
      <c r="AA97">
        <v>10.70561232</v>
      </c>
      <c r="AB97">
        <v>10.035570479999999</v>
      </c>
      <c r="AC97">
        <v>7.3819532319999999</v>
      </c>
      <c r="AD97">
        <v>9.2942917999999999</v>
      </c>
      <c r="AE97">
        <v>12.057633999999998</v>
      </c>
      <c r="AF97">
        <v>0</v>
      </c>
      <c r="AG97">
        <v>0</v>
      </c>
      <c r="AH97">
        <v>38.846886999999988</v>
      </c>
      <c r="AI97">
        <v>3.556762</v>
      </c>
      <c r="AJ97">
        <v>0</v>
      </c>
      <c r="AK97">
        <v>12.827540000000001</v>
      </c>
      <c r="AL97">
        <v>20.155330000000003</v>
      </c>
      <c r="AM97">
        <v>4.021851428571428</v>
      </c>
      <c r="AN97">
        <v>0</v>
      </c>
      <c r="AO97">
        <v>7.3182480000000005</v>
      </c>
      <c r="AP97">
        <v>2.4077675999999997</v>
      </c>
      <c r="AQ97">
        <v>0</v>
      </c>
      <c r="AR97">
        <v>11.216639999999998</v>
      </c>
      <c r="AS97">
        <v>7.8586584000000004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24.003780172291659</v>
      </c>
      <c r="BB97">
        <f t="shared" si="1"/>
        <v>714.57405257994242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51.792132120078648</v>
      </c>
      <c r="L98">
        <v>65.250927036650211</v>
      </c>
      <c r="M98">
        <v>0</v>
      </c>
      <c r="N98">
        <v>29.999015489629823</v>
      </c>
      <c r="O98">
        <v>50.375784057668206</v>
      </c>
      <c r="P98">
        <v>60.212572303504594</v>
      </c>
      <c r="Q98">
        <v>5.54290047393365</v>
      </c>
      <c r="R98">
        <v>10.768036128717696</v>
      </c>
      <c r="S98">
        <v>6.6983097532314924</v>
      </c>
      <c r="T98">
        <v>0</v>
      </c>
      <c r="U98">
        <v>243.6819773124426</v>
      </c>
      <c r="V98">
        <v>5.2703389830508476</v>
      </c>
      <c r="W98">
        <v>8.8393969251336895</v>
      </c>
      <c r="X98">
        <v>37.46770030762108</v>
      </c>
      <c r="Y98">
        <v>0</v>
      </c>
      <c r="Z98">
        <v>4.9939955999999999</v>
      </c>
      <c r="AA98">
        <v>10.70561232</v>
      </c>
      <c r="AB98">
        <v>10.035570479999999</v>
      </c>
      <c r="AC98">
        <v>7.3819532319999999</v>
      </c>
      <c r="AD98">
        <v>9.2942917999999999</v>
      </c>
      <c r="AE98">
        <v>12.057633999999998</v>
      </c>
      <c r="AF98">
        <v>0</v>
      </c>
      <c r="AG98">
        <v>0</v>
      </c>
      <c r="AH98">
        <v>38.846886999999988</v>
      </c>
      <c r="AI98">
        <v>3.556762</v>
      </c>
      <c r="AJ98">
        <v>0</v>
      </c>
      <c r="AK98">
        <v>12.827540000000001</v>
      </c>
      <c r="AL98">
        <v>20.155330000000003</v>
      </c>
      <c r="AM98">
        <v>4.021851428571428</v>
      </c>
      <c r="AN98">
        <v>0</v>
      </c>
      <c r="AO98">
        <v>7.3182480000000005</v>
      </c>
      <c r="AP98">
        <v>2.4077675999999997</v>
      </c>
      <c r="AQ98">
        <v>0</v>
      </c>
      <c r="AR98">
        <v>11.216639999999998</v>
      </c>
      <c r="AS98">
        <v>7.8586584000000004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24.003780172291659</v>
      </c>
      <c r="BB98">
        <f t="shared" si="1"/>
        <v>714.57405257994242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1.1692562129445112</v>
      </c>
      <c r="L99">
        <f t="shared" si="2"/>
        <v>1.3821284255760211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1.3373273043781086</v>
      </c>
      <c r="Q99">
        <f t="shared" si="2"/>
        <v>0.1321414795172792</v>
      </c>
      <c r="R99">
        <f t="shared" si="2"/>
        <v>0.25698556490059959</v>
      </c>
      <c r="S99">
        <f t="shared" si="2"/>
        <v>0.15983068474048881</v>
      </c>
      <c r="T99">
        <f t="shared" si="2"/>
        <v>0</v>
      </c>
      <c r="U99">
        <f t="shared" si="2"/>
        <v>5.8244864209182046</v>
      </c>
      <c r="V99">
        <f t="shared" si="2"/>
        <v>0.12646614265788625</v>
      </c>
      <c r="W99">
        <f t="shared" si="2"/>
        <v>0.21258845171088939</v>
      </c>
      <c r="X99">
        <f t="shared" si="2"/>
        <v>0.89922480738290755</v>
      </c>
      <c r="Y99">
        <f t="shared" si="2"/>
        <v>0</v>
      </c>
      <c r="Z99">
        <f t="shared" si="2"/>
        <v>8.4065592600000072E-2</v>
      </c>
      <c r="AA99">
        <f t="shared" si="2"/>
        <v>0.16654398745999999</v>
      </c>
      <c r="AB99">
        <f t="shared" si="2"/>
        <v>0.21015107576000022</v>
      </c>
      <c r="AC99">
        <f t="shared" si="2"/>
        <v>0.14872163092799986</v>
      </c>
      <c r="AD99">
        <f t="shared" si="2"/>
        <v>0.10838402491300002</v>
      </c>
      <c r="AE99">
        <f t="shared" si="2"/>
        <v>0.29315236721200005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0.10266108499999994</v>
      </c>
      <c r="AJ99">
        <f t="shared" si="2"/>
        <v>0</v>
      </c>
      <c r="AK99">
        <f t="shared" si="2"/>
        <v>0.30786096000000002</v>
      </c>
      <c r="AL99">
        <f t="shared" si="2"/>
        <v>0.48700353000000074</v>
      </c>
      <c r="AM99">
        <f t="shared" si="2"/>
        <v>4.3905211428571421E-2</v>
      </c>
      <c r="AN99">
        <f t="shared" si="2"/>
        <v>0</v>
      </c>
      <c r="AO99">
        <f t="shared" si="2"/>
        <v>0.17403241800000033</v>
      </c>
      <c r="AP99">
        <f t="shared" si="2"/>
        <v>6.4066140599999988E-2</v>
      </c>
      <c r="AQ99">
        <f t="shared" si="2"/>
        <v>0</v>
      </c>
      <c r="AR99">
        <f t="shared" si="2"/>
        <v>0.27550871999999982</v>
      </c>
      <c r="AS99">
        <f t="shared" si="2"/>
        <v>0.18925699511999994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2.085E-3</v>
      </c>
      <c r="AY99">
        <f t="shared" si="2"/>
        <v>0</v>
      </c>
      <c r="AZ99">
        <f t="shared" si="2"/>
        <v>0</v>
      </c>
      <c r="BA99">
        <f t="shared" si="2"/>
        <v>0.55316592877413151</v>
      </c>
      <c r="BB99">
        <f t="shared" si="1"/>
        <v>16.467323768009496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2.9456710545245288</v>
      </c>
      <c r="L3">
        <v>460.93221783611853</v>
      </c>
      <c r="M3">
        <v>12.2687338501292</v>
      </c>
      <c r="N3">
        <v>36.242780257285382</v>
      </c>
      <c r="O3">
        <v>0</v>
      </c>
      <c r="P3">
        <v>33.81813068341615</v>
      </c>
      <c r="Q3">
        <v>6.6907772511848345</v>
      </c>
      <c r="R3">
        <v>13.010515821550463</v>
      </c>
      <c r="S3">
        <v>8.1041278495887195</v>
      </c>
      <c r="T3">
        <v>0</v>
      </c>
      <c r="U3">
        <v>52.981961693850053</v>
      </c>
      <c r="V3">
        <v>6.0015060851926973</v>
      </c>
      <c r="W3">
        <v>11.204941555869876</v>
      </c>
      <c r="X3">
        <v>45.26151229780794</v>
      </c>
      <c r="Y3">
        <v>0</v>
      </c>
      <c r="Z3">
        <v>4.0214116799999999</v>
      </c>
      <c r="AA3">
        <v>12.931030944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2.7225000000000001</v>
      </c>
      <c r="AG3">
        <v>11.959677600000003</v>
      </c>
      <c r="AH3">
        <v>46.922145399999998</v>
      </c>
      <c r="AI3">
        <v>4.2961203999999995</v>
      </c>
      <c r="AJ3">
        <v>0</v>
      </c>
      <c r="AK3">
        <v>15.49414</v>
      </c>
      <c r="AL3">
        <v>0</v>
      </c>
      <c r="AM3">
        <v>3.2392661714285707</v>
      </c>
      <c r="AN3">
        <v>0.84172000000000002</v>
      </c>
      <c r="AO3">
        <v>9.0199200000000008</v>
      </c>
      <c r="AP3">
        <v>3.9694090800000006</v>
      </c>
      <c r="AQ3">
        <v>19.098039999999997</v>
      </c>
      <c r="AR3">
        <v>13.548287999999999</v>
      </c>
      <c r="AS3">
        <v>9.8224351680000002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29.080369954696245</v>
      </c>
      <c r="BB3">
        <f>SUM(B3:AZ3)-BA3</f>
        <v>865.70025397645043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2.9456710545245288</v>
      </c>
      <c r="L4">
        <v>460.93221783611853</v>
      </c>
      <c r="M4">
        <v>12.2687338501292</v>
      </c>
      <c r="N4">
        <v>36.242780257285382</v>
      </c>
      <c r="O4">
        <v>0</v>
      </c>
      <c r="P4">
        <v>33.81813068341615</v>
      </c>
      <c r="Q4">
        <v>6.6907772511848345</v>
      </c>
      <c r="R4">
        <v>13.010515821550463</v>
      </c>
      <c r="S4">
        <v>8.1041278495887195</v>
      </c>
      <c r="T4">
        <v>0</v>
      </c>
      <c r="U4">
        <v>52.981961693850053</v>
      </c>
      <c r="V4">
        <v>6.0015060851926973</v>
      </c>
      <c r="W4">
        <v>11.204941555869876</v>
      </c>
      <c r="X4">
        <v>45.26151229780794</v>
      </c>
      <c r="Y4">
        <v>0</v>
      </c>
      <c r="Z4">
        <v>4.0214116799999999</v>
      </c>
      <c r="AA4">
        <v>12.931030944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2.7225000000000001</v>
      </c>
      <c r="AG4">
        <v>11.959677600000003</v>
      </c>
      <c r="AH4">
        <v>46.922145399999998</v>
      </c>
      <c r="AI4">
        <v>4.2961203999999995</v>
      </c>
      <c r="AJ4">
        <v>0</v>
      </c>
      <c r="AK4">
        <v>15.49414</v>
      </c>
      <c r="AL4">
        <v>0</v>
      </c>
      <c r="AM4">
        <v>3.2392661714285707</v>
      </c>
      <c r="AN4">
        <v>0.84172000000000002</v>
      </c>
      <c r="AO4">
        <v>9.0199200000000008</v>
      </c>
      <c r="AP4">
        <v>3.9694090800000006</v>
      </c>
      <c r="AQ4">
        <v>19.098039999999997</v>
      </c>
      <c r="AR4">
        <v>13.548287999999999</v>
      </c>
      <c r="AS4">
        <v>9.8224351680000002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29.080369954696245</v>
      </c>
      <c r="BB4">
        <f t="shared" ref="BB4:BB67" si="0">SUM(B4:AZ4)-BA4</f>
        <v>865.70025397645043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2.9456710545245288</v>
      </c>
      <c r="L5">
        <v>460.93221783611853</v>
      </c>
      <c r="M5">
        <v>12.2687338501292</v>
      </c>
      <c r="N5">
        <v>36.242780257285382</v>
      </c>
      <c r="O5">
        <v>0</v>
      </c>
      <c r="P5">
        <v>33.81813068341615</v>
      </c>
      <c r="Q5">
        <v>6.6907772511848345</v>
      </c>
      <c r="R5">
        <v>13.010515821550463</v>
      </c>
      <c r="S5">
        <v>8.1041278495887195</v>
      </c>
      <c r="T5">
        <v>0</v>
      </c>
      <c r="U5">
        <v>52.981961693850053</v>
      </c>
      <c r="V5">
        <v>6.0015060851926973</v>
      </c>
      <c r="W5">
        <v>11.204941555869876</v>
      </c>
      <c r="X5">
        <v>45.26151229780794</v>
      </c>
      <c r="Y5">
        <v>0</v>
      </c>
      <c r="Z5">
        <v>4.0214116799999999</v>
      </c>
      <c r="AA5">
        <v>12.931030944</v>
      </c>
      <c r="AB5">
        <v>12.121704815999999</v>
      </c>
      <c r="AC5">
        <v>8.9164694943999994</v>
      </c>
      <c r="AD5">
        <v>11.22633356</v>
      </c>
      <c r="AE5">
        <v>14.564102799999997</v>
      </c>
      <c r="AF5">
        <v>2.7225000000000001</v>
      </c>
      <c r="AG5">
        <v>11.959677600000003</v>
      </c>
      <c r="AH5">
        <v>46.922145399999998</v>
      </c>
      <c r="AI5">
        <v>4.2961203999999995</v>
      </c>
      <c r="AJ5">
        <v>0</v>
      </c>
      <c r="AK5">
        <v>15.49414</v>
      </c>
      <c r="AL5">
        <v>0</v>
      </c>
      <c r="AM5">
        <v>3.2392661714285707</v>
      </c>
      <c r="AN5">
        <v>0.84172000000000002</v>
      </c>
      <c r="AO5">
        <v>9.0199200000000008</v>
      </c>
      <c r="AP5">
        <v>3.9694090800000006</v>
      </c>
      <c r="AQ5">
        <v>19.098039999999997</v>
      </c>
      <c r="AR5">
        <v>13.548287999999999</v>
      </c>
      <c r="AS5">
        <v>9.8224351680000002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29.06077157069624</v>
      </c>
      <c r="BB5">
        <f t="shared" si="0"/>
        <v>865.11681977965043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2.9456710545245288</v>
      </c>
      <c r="L6">
        <v>460.93221783611853</v>
      </c>
      <c r="M6">
        <v>12.2687338501292</v>
      </c>
      <c r="N6">
        <v>36.242780257285382</v>
      </c>
      <c r="O6">
        <v>0</v>
      </c>
      <c r="P6">
        <v>33.81813068341615</v>
      </c>
      <c r="Q6">
        <v>6.6907772511848345</v>
      </c>
      <c r="R6">
        <v>13.010515821550463</v>
      </c>
      <c r="S6">
        <v>8.1041278495887195</v>
      </c>
      <c r="T6">
        <v>0</v>
      </c>
      <c r="U6">
        <v>52.981961693850053</v>
      </c>
      <c r="V6">
        <v>6.0015060851926973</v>
      </c>
      <c r="W6">
        <v>11.204941555869876</v>
      </c>
      <c r="X6">
        <v>45.26151229780794</v>
      </c>
      <c r="Y6">
        <v>0</v>
      </c>
      <c r="Z6">
        <v>4.0214116799999999</v>
      </c>
      <c r="AA6">
        <v>12.931030944</v>
      </c>
      <c r="AB6">
        <v>12.121704815999999</v>
      </c>
      <c r="AC6">
        <v>8.9164694943999994</v>
      </c>
      <c r="AD6">
        <v>11.22633356</v>
      </c>
      <c r="AE6">
        <v>14.564102799999997</v>
      </c>
      <c r="AF6">
        <v>2.7225000000000001</v>
      </c>
      <c r="AG6">
        <v>11.959677600000003</v>
      </c>
      <c r="AH6">
        <v>46.922145399999998</v>
      </c>
      <c r="AI6">
        <v>4.2961203999999995</v>
      </c>
      <c r="AJ6">
        <v>0</v>
      </c>
      <c r="AK6">
        <v>15.49414</v>
      </c>
      <c r="AL6">
        <v>0</v>
      </c>
      <c r="AM6">
        <v>3.2392661714285707</v>
      </c>
      <c r="AN6">
        <v>0.84172000000000002</v>
      </c>
      <c r="AO6">
        <v>9.0199200000000008</v>
      </c>
      <c r="AP6">
        <v>3.9694090800000006</v>
      </c>
      <c r="AQ6">
        <v>14.323529999999996</v>
      </c>
      <c r="AR6">
        <v>13.548287999999999</v>
      </c>
      <c r="AS6">
        <v>9.8224351680000002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28.905600149108935</v>
      </c>
      <c r="BB6">
        <f t="shared" si="0"/>
        <v>860.49748120123775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2.9456710545245288</v>
      </c>
      <c r="L7">
        <v>460.93221783611853</v>
      </c>
      <c r="M7">
        <v>12.2687338501292</v>
      </c>
      <c r="N7">
        <v>36.242780257285382</v>
      </c>
      <c r="O7">
        <v>0</v>
      </c>
      <c r="P7">
        <v>33.81813068341615</v>
      </c>
      <c r="Q7">
        <v>6.6907772511848345</v>
      </c>
      <c r="R7">
        <v>13.010515821550463</v>
      </c>
      <c r="S7">
        <v>8.1041278495887195</v>
      </c>
      <c r="T7">
        <v>0</v>
      </c>
      <c r="U7">
        <v>52.981961693850053</v>
      </c>
      <c r="V7">
        <v>6.0015060851926973</v>
      </c>
      <c r="W7">
        <v>10.679645641711229</v>
      </c>
      <c r="X7">
        <v>45.26151229780794</v>
      </c>
      <c r="Y7">
        <v>0</v>
      </c>
      <c r="Z7">
        <v>4.0214116799999999</v>
      </c>
      <c r="AA7">
        <v>12.931030944</v>
      </c>
      <c r="AB7">
        <v>12.121704815999999</v>
      </c>
      <c r="AC7">
        <v>8.9164694943999994</v>
      </c>
      <c r="AD7">
        <v>11.22633356</v>
      </c>
      <c r="AE7">
        <v>14.564102799999997</v>
      </c>
      <c r="AF7">
        <v>2.7225000000000001</v>
      </c>
      <c r="AG7">
        <v>11.959677600000003</v>
      </c>
      <c r="AH7">
        <v>46.922145399999998</v>
      </c>
      <c r="AI7">
        <v>0.78111279999999994</v>
      </c>
      <c r="AJ7">
        <v>0</v>
      </c>
      <c r="AK7">
        <v>15.49414</v>
      </c>
      <c r="AL7">
        <v>0</v>
      </c>
      <c r="AM7">
        <v>1.6196330857142853</v>
      </c>
      <c r="AN7">
        <v>0.84172000000000002</v>
      </c>
      <c r="AO7">
        <v>9.0199200000000008</v>
      </c>
      <c r="AP7">
        <v>3.9694090800000006</v>
      </c>
      <c r="AQ7">
        <v>14.323529999999996</v>
      </c>
      <c r="AR7">
        <v>16.088591999999998</v>
      </c>
      <c r="AS7">
        <v>9.8224351680000002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28.804212173986841</v>
      </c>
      <c r="BB7">
        <f t="shared" si="0"/>
        <v>857.47923657648698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2.9456710545245288</v>
      </c>
      <c r="L8">
        <v>460.93221783611853</v>
      </c>
      <c r="M8">
        <v>12.2687338501292</v>
      </c>
      <c r="N8">
        <v>36.242780257285382</v>
      </c>
      <c r="O8">
        <v>0</v>
      </c>
      <c r="P8">
        <v>33.81813068341615</v>
      </c>
      <c r="Q8">
        <v>6.6907772511848345</v>
      </c>
      <c r="R8">
        <v>13.010515821550463</v>
      </c>
      <c r="S8">
        <v>8.1041278495887195</v>
      </c>
      <c r="T8">
        <v>0</v>
      </c>
      <c r="U8">
        <v>52.981961693850053</v>
      </c>
      <c r="V8">
        <v>6.0015060851926973</v>
      </c>
      <c r="W8">
        <v>10.679645641711229</v>
      </c>
      <c r="X8">
        <v>45.26151229780794</v>
      </c>
      <c r="Y8">
        <v>0</v>
      </c>
      <c r="Z8">
        <v>4.0214116799999999</v>
      </c>
      <c r="AA8">
        <v>12.931030944</v>
      </c>
      <c r="AB8">
        <v>12.121704815999999</v>
      </c>
      <c r="AC8">
        <v>8.9164694943999994</v>
      </c>
      <c r="AD8">
        <v>11.22633356</v>
      </c>
      <c r="AE8">
        <v>14.564102799999997</v>
      </c>
      <c r="AF8">
        <v>2.7225000000000001</v>
      </c>
      <c r="AG8">
        <v>11.959677600000003</v>
      </c>
      <c r="AH8">
        <v>46.922145399999998</v>
      </c>
      <c r="AI8">
        <v>0.78111279999999994</v>
      </c>
      <c r="AJ8">
        <v>0</v>
      </c>
      <c r="AK8">
        <v>15.49414</v>
      </c>
      <c r="AL8">
        <v>0</v>
      </c>
      <c r="AM8">
        <v>1.6196330857142853</v>
      </c>
      <c r="AN8">
        <v>0.84172000000000002</v>
      </c>
      <c r="AO8">
        <v>9.0199200000000008</v>
      </c>
      <c r="AP8">
        <v>3.9694090800000006</v>
      </c>
      <c r="AQ8">
        <v>14.323529999999996</v>
      </c>
      <c r="AR8">
        <v>16.088591999999998</v>
      </c>
      <c r="AS8">
        <v>9.8224351680000002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28.804212173986841</v>
      </c>
      <c r="BB8">
        <f t="shared" si="0"/>
        <v>857.47923657648698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2.9456710545245288</v>
      </c>
      <c r="L9">
        <v>460.93221783611853</v>
      </c>
      <c r="M9">
        <v>12.2687338501292</v>
      </c>
      <c r="N9">
        <v>36.242780257285382</v>
      </c>
      <c r="O9">
        <v>0</v>
      </c>
      <c r="P9">
        <v>33.588957055214728</v>
      </c>
      <c r="Q9">
        <v>6.6907772511848345</v>
      </c>
      <c r="R9">
        <v>13.010515821550463</v>
      </c>
      <c r="S9">
        <v>8.1041278495887195</v>
      </c>
      <c r="T9">
        <v>0</v>
      </c>
      <c r="U9">
        <v>52.981961693850053</v>
      </c>
      <c r="V9">
        <v>6.0015060851926973</v>
      </c>
      <c r="W9">
        <v>10.679645641711229</v>
      </c>
      <c r="X9">
        <v>45.26151229780794</v>
      </c>
      <c r="Y9">
        <v>0</v>
      </c>
      <c r="Z9">
        <v>4.0214116799999999</v>
      </c>
      <c r="AA9">
        <v>12.931030944</v>
      </c>
      <c r="AB9">
        <v>12.121704815999999</v>
      </c>
      <c r="AC9">
        <v>8.9164694943999994</v>
      </c>
      <c r="AD9">
        <v>11.22633356</v>
      </c>
      <c r="AE9">
        <v>14.564102799999997</v>
      </c>
      <c r="AF9">
        <v>2.7225000000000001</v>
      </c>
      <c r="AG9">
        <v>11.959677600000003</v>
      </c>
      <c r="AH9">
        <v>46.922145399999998</v>
      </c>
      <c r="AI9">
        <v>0.78111279999999994</v>
      </c>
      <c r="AJ9">
        <v>0</v>
      </c>
      <c r="AK9">
        <v>15.49414</v>
      </c>
      <c r="AL9">
        <v>0</v>
      </c>
      <c r="AM9">
        <v>1.6196330857142853</v>
      </c>
      <c r="AN9">
        <v>0.84172000000000002</v>
      </c>
      <c r="AO9">
        <v>9.0199200000000008</v>
      </c>
      <c r="AP9">
        <v>3.9694090800000006</v>
      </c>
      <c r="AQ9">
        <v>14.226879999999998</v>
      </c>
      <c r="AR9">
        <v>16.088591999999998</v>
      </c>
      <c r="AS9">
        <v>9.8224351680000002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28.793622752657598</v>
      </c>
      <c r="BB9">
        <f t="shared" si="0"/>
        <v>857.16400236961488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2.9456710545245288</v>
      </c>
      <c r="L10">
        <v>460.93221783611853</v>
      </c>
      <c r="M10">
        <v>12.2687338501292</v>
      </c>
      <c r="N10">
        <v>36.242780257285382</v>
      </c>
      <c r="O10">
        <v>0</v>
      </c>
      <c r="P10">
        <v>33.588957055214728</v>
      </c>
      <c r="Q10">
        <v>6.6907772511848345</v>
      </c>
      <c r="R10">
        <v>13.010515821550463</v>
      </c>
      <c r="S10">
        <v>8.1041278495887195</v>
      </c>
      <c r="T10">
        <v>0</v>
      </c>
      <c r="U10">
        <v>52.981961693850053</v>
      </c>
      <c r="V10">
        <v>6.0015060851926973</v>
      </c>
      <c r="W10">
        <v>10.679645641711229</v>
      </c>
      <c r="X10">
        <v>45.26151229780794</v>
      </c>
      <c r="Y10">
        <v>0</v>
      </c>
      <c r="Z10">
        <v>4.0214116799999999</v>
      </c>
      <c r="AA10">
        <v>12.931030944</v>
      </c>
      <c r="AB10">
        <v>12.121704815999999</v>
      </c>
      <c r="AC10">
        <v>8.9164694943999994</v>
      </c>
      <c r="AD10">
        <v>11.22633356</v>
      </c>
      <c r="AE10">
        <v>14.564102799999997</v>
      </c>
      <c r="AF10">
        <v>2.7225000000000001</v>
      </c>
      <c r="AG10">
        <v>11.959677600000003</v>
      </c>
      <c r="AH10">
        <v>46.922145399999998</v>
      </c>
      <c r="AI10">
        <v>0.78111279999999994</v>
      </c>
      <c r="AJ10">
        <v>0</v>
      </c>
      <c r="AK10">
        <v>15.49414</v>
      </c>
      <c r="AL10">
        <v>0</v>
      </c>
      <c r="AM10">
        <v>1.6196330857142853</v>
      </c>
      <c r="AN10">
        <v>0.84172000000000002</v>
      </c>
      <c r="AO10">
        <v>9.0199200000000008</v>
      </c>
      <c r="AP10">
        <v>3.9694090800000006</v>
      </c>
      <c r="AQ10">
        <v>13.627649999999999</v>
      </c>
      <c r="AR10">
        <v>16.088591999999998</v>
      </c>
      <c r="AS10">
        <v>9.8224351680000002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28.774147931070303</v>
      </c>
      <c r="BB10">
        <f t="shared" si="0"/>
        <v>856.58424719120217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2.9456710545245288</v>
      </c>
      <c r="L11">
        <v>460.93221783611853</v>
      </c>
      <c r="M11">
        <v>12.2687338501292</v>
      </c>
      <c r="N11">
        <v>36.242780257285382</v>
      </c>
      <c r="O11">
        <v>0</v>
      </c>
      <c r="P11">
        <v>33.588957055214728</v>
      </c>
      <c r="Q11">
        <v>6.6907772511848345</v>
      </c>
      <c r="R11">
        <v>13.010515821550463</v>
      </c>
      <c r="S11">
        <v>8.1041278495887195</v>
      </c>
      <c r="T11">
        <v>0</v>
      </c>
      <c r="U11">
        <v>52.981961693850053</v>
      </c>
      <c r="V11">
        <v>6.0015060851926973</v>
      </c>
      <c r="W11">
        <v>10.679645641711229</v>
      </c>
      <c r="X11">
        <v>45.26151229780794</v>
      </c>
      <c r="Y11">
        <v>0</v>
      </c>
      <c r="Z11">
        <v>4.0214116799999999</v>
      </c>
      <c r="AA11">
        <v>12.931030944</v>
      </c>
      <c r="AB11">
        <v>12.121704815999999</v>
      </c>
      <c r="AC11">
        <v>8.9164694943999994</v>
      </c>
      <c r="AD11">
        <v>11.22633356</v>
      </c>
      <c r="AE11">
        <v>14.564102799999997</v>
      </c>
      <c r="AF11">
        <v>2.7225000000000001</v>
      </c>
      <c r="AG11">
        <v>11.959677600000003</v>
      </c>
      <c r="AH11">
        <v>46.922145399999998</v>
      </c>
      <c r="AI11">
        <v>0.78111279999999994</v>
      </c>
      <c r="AJ11">
        <v>0</v>
      </c>
      <c r="AK11">
        <v>15.49414</v>
      </c>
      <c r="AL11">
        <v>0</v>
      </c>
      <c r="AM11">
        <v>1.6196330857142853</v>
      </c>
      <c r="AN11">
        <v>0.84172000000000002</v>
      </c>
      <c r="AO11">
        <v>9.0199200000000008</v>
      </c>
      <c r="AP11">
        <v>3.9694090800000006</v>
      </c>
      <c r="AQ11">
        <v>13.627649999999999</v>
      </c>
      <c r="AR11">
        <v>13.548287999999999</v>
      </c>
      <c r="AS11">
        <v>9.8224351680000002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28.691588051070305</v>
      </c>
      <c r="BB11">
        <f t="shared" si="0"/>
        <v>854.12650307120214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2.9456710545245288</v>
      </c>
      <c r="L12">
        <v>460.93221783611853</v>
      </c>
      <c r="M12">
        <v>12.2687338501292</v>
      </c>
      <c r="N12">
        <v>36.242780257285382</v>
      </c>
      <c r="O12">
        <v>0</v>
      </c>
      <c r="P12">
        <v>33.588957055214728</v>
      </c>
      <c r="Q12">
        <v>6.6907772511848345</v>
      </c>
      <c r="R12">
        <v>13.010515821550463</v>
      </c>
      <c r="S12">
        <v>8.1041278495887195</v>
      </c>
      <c r="T12">
        <v>0</v>
      </c>
      <c r="U12">
        <v>52.981961693850053</v>
      </c>
      <c r="V12">
        <v>6.0015060851926973</v>
      </c>
      <c r="W12">
        <v>10.679645641711229</v>
      </c>
      <c r="X12">
        <v>45.26151229780794</v>
      </c>
      <c r="Y12">
        <v>0</v>
      </c>
      <c r="Z12">
        <v>4.0214116799999999</v>
      </c>
      <c r="AA12">
        <v>12.931030944</v>
      </c>
      <c r="AB12">
        <v>12.121704815999999</v>
      </c>
      <c r="AC12">
        <v>8.9164694943999994</v>
      </c>
      <c r="AD12">
        <v>11.22633356</v>
      </c>
      <c r="AE12">
        <v>14.564102799999997</v>
      </c>
      <c r="AF12">
        <v>2.7225000000000001</v>
      </c>
      <c r="AG12">
        <v>11.959677600000003</v>
      </c>
      <c r="AH12">
        <v>46.922145399999998</v>
      </c>
      <c r="AI12">
        <v>0.78111279999999994</v>
      </c>
      <c r="AJ12">
        <v>0</v>
      </c>
      <c r="AK12">
        <v>15.49414</v>
      </c>
      <c r="AL12">
        <v>0</v>
      </c>
      <c r="AM12">
        <v>1.6196330857142853</v>
      </c>
      <c r="AN12">
        <v>0.84172000000000002</v>
      </c>
      <c r="AO12">
        <v>9.0199200000000008</v>
      </c>
      <c r="AP12">
        <v>3.9694090800000006</v>
      </c>
      <c r="AQ12">
        <v>13.627649999999999</v>
      </c>
      <c r="AR12">
        <v>13.548287999999999</v>
      </c>
      <c r="AS12">
        <v>9.8224351680000002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28.691588051070305</v>
      </c>
      <c r="BB12">
        <f t="shared" si="0"/>
        <v>854.12650307120214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2.9456710545245288</v>
      </c>
      <c r="L13">
        <v>460.93221783611853</v>
      </c>
      <c r="M13">
        <v>12.2687338501292</v>
      </c>
      <c r="N13">
        <v>36.242780257285382</v>
      </c>
      <c r="O13">
        <v>0</v>
      </c>
      <c r="P13">
        <v>31.979922665080309</v>
      </c>
      <c r="Q13">
        <v>6.6907772511848345</v>
      </c>
      <c r="R13">
        <v>13.010515821550463</v>
      </c>
      <c r="S13">
        <v>8.1041278495887195</v>
      </c>
      <c r="T13">
        <v>0</v>
      </c>
      <c r="U13">
        <v>52.981961693850053</v>
      </c>
      <c r="V13">
        <v>6.0015060851926973</v>
      </c>
      <c r="W13">
        <v>10.679645641711229</v>
      </c>
      <c r="X13">
        <v>45.26151229780794</v>
      </c>
      <c r="Y13">
        <v>0</v>
      </c>
      <c r="Z13">
        <v>4.0214116799999999</v>
      </c>
      <c r="AA13">
        <v>12.931030944</v>
      </c>
      <c r="AB13">
        <v>12.121704815999999</v>
      </c>
      <c r="AC13">
        <v>8.9164694943999994</v>
      </c>
      <c r="AD13">
        <v>11.22633356</v>
      </c>
      <c r="AE13">
        <v>14.564102799999997</v>
      </c>
      <c r="AF13">
        <v>2.7225000000000001</v>
      </c>
      <c r="AG13">
        <v>11.959677600000003</v>
      </c>
      <c r="AH13">
        <v>46.922145399999998</v>
      </c>
      <c r="AI13">
        <v>0.78111279999999994</v>
      </c>
      <c r="AJ13">
        <v>0</v>
      </c>
      <c r="AK13">
        <v>15.49414</v>
      </c>
      <c r="AL13">
        <v>0</v>
      </c>
      <c r="AM13">
        <v>1.6196330857142853</v>
      </c>
      <c r="AN13">
        <v>0.84172000000000002</v>
      </c>
      <c r="AO13">
        <v>9.0199200000000008</v>
      </c>
      <c r="AP13">
        <v>3.9694090800000006</v>
      </c>
      <c r="AQ13">
        <v>13.627649999999999</v>
      </c>
      <c r="AR13">
        <v>13.548287999999999</v>
      </c>
      <c r="AS13">
        <v>9.8224351680000002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28.639294433390937</v>
      </c>
      <c r="BB13">
        <f t="shared" si="0"/>
        <v>852.56976229874715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2.9456710545245288</v>
      </c>
      <c r="L14">
        <v>460.93221783611853</v>
      </c>
      <c r="M14">
        <v>13.807992650436381</v>
      </c>
      <c r="N14">
        <v>36.242780257285382</v>
      </c>
      <c r="O14">
        <v>0</v>
      </c>
      <c r="P14">
        <v>31.979922665080309</v>
      </c>
      <c r="Q14">
        <v>6.6907772511848345</v>
      </c>
      <c r="R14">
        <v>13.010515821550463</v>
      </c>
      <c r="S14">
        <v>8.1041278495887195</v>
      </c>
      <c r="T14">
        <v>0</v>
      </c>
      <c r="U14">
        <v>52.981961693850053</v>
      </c>
      <c r="V14">
        <v>6.0015060851926973</v>
      </c>
      <c r="W14">
        <v>10.679645641711229</v>
      </c>
      <c r="X14">
        <v>45.26151229780794</v>
      </c>
      <c r="Y14">
        <v>0</v>
      </c>
      <c r="Z14">
        <v>4.0214116799999999</v>
      </c>
      <c r="AA14">
        <v>12.931030944</v>
      </c>
      <c r="AB14">
        <v>12.121704815999999</v>
      </c>
      <c r="AC14">
        <v>8.9164694943999994</v>
      </c>
      <c r="AD14">
        <v>11.22633356</v>
      </c>
      <c r="AE14">
        <v>14.564102799999997</v>
      </c>
      <c r="AF14">
        <v>2.7225000000000001</v>
      </c>
      <c r="AG14">
        <v>11.959677600000003</v>
      </c>
      <c r="AH14">
        <v>46.922145399999998</v>
      </c>
      <c r="AI14">
        <v>0.78111279999999994</v>
      </c>
      <c r="AJ14">
        <v>0</v>
      </c>
      <c r="AK14">
        <v>15.49414</v>
      </c>
      <c r="AL14">
        <v>0</v>
      </c>
      <c r="AM14">
        <v>1.6196330857142853</v>
      </c>
      <c r="AN14">
        <v>0.84172000000000002</v>
      </c>
      <c r="AO14">
        <v>9.0199200000000008</v>
      </c>
      <c r="AP14">
        <v>3.9694090800000006</v>
      </c>
      <c r="AQ14">
        <v>9.0850999999999971</v>
      </c>
      <c r="AR14">
        <v>13.548287999999999</v>
      </c>
      <c r="AS14">
        <v>9.8224351680000002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28.541687315988213</v>
      </c>
      <c r="BB14">
        <f t="shared" si="0"/>
        <v>849.66407821645703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2.9456710545245288</v>
      </c>
      <c r="L15">
        <v>460.93221783611853</v>
      </c>
      <c r="M15">
        <v>13.807992650436381</v>
      </c>
      <c r="N15">
        <v>36.242780257285382</v>
      </c>
      <c r="O15">
        <v>0</v>
      </c>
      <c r="P15">
        <v>31.979922665080309</v>
      </c>
      <c r="Q15">
        <v>6.6907772511848345</v>
      </c>
      <c r="R15">
        <v>13.010515821550463</v>
      </c>
      <c r="S15">
        <v>8.1041278495887195</v>
      </c>
      <c r="T15">
        <v>0</v>
      </c>
      <c r="U15">
        <v>52.981961693850053</v>
      </c>
      <c r="V15">
        <v>6.0015060851926973</v>
      </c>
      <c r="W15">
        <v>10.679645641711229</v>
      </c>
      <c r="X15">
        <v>45.26151229780794</v>
      </c>
      <c r="Y15">
        <v>0</v>
      </c>
      <c r="Z15">
        <v>4.0214116799999999</v>
      </c>
      <c r="AA15">
        <v>12.931030944</v>
      </c>
      <c r="AB15">
        <v>12.121704815999999</v>
      </c>
      <c r="AC15">
        <v>8.9164694943999994</v>
      </c>
      <c r="AD15">
        <v>11.22633356</v>
      </c>
      <c r="AE15">
        <v>14.564102799999997</v>
      </c>
      <c r="AF15">
        <v>2.7225000000000001</v>
      </c>
      <c r="AG15">
        <v>11.959677600000003</v>
      </c>
      <c r="AH15">
        <v>46.922145399999998</v>
      </c>
      <c r="AI15">
        <v>0.78111279999999994</v>
      </c>
      <c r="AJ15">
        <v>0</v>
      </c>
      <c r="AK15">
        <v>15.49414</v>
      </c>
      <c r="AL15">
        <v>0</v>
      </c>
      <c r="AM15">
        <v>1.6196330857142853</v>
      </c>
      <c r="AN15">
        <v>0.87997999999999998</v>
      </c>
      <c r="AO15">
        <v>9.0199200000000008</v>
      </c>
      <c r="AP15">
        <v>3.5370972000000003</v>
      </c>
      <c r="AQ15">
        <v>9.0850999999999971</v>
      </c>
      <c r="AR15">
        <v>13.548287999999999</v>
      </c>
      <c r="AS15">
        <v>9.4922692799999986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28.518149773188213</v>
      </c>
      <c r="BB15">
        <f t="shared" si="0"/>
        <v>848.9633979912569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2.9456710545245288</v>
      </c>
      <c r="L16">
        <v>460.93221783611853</v>
      </c>
      <c r="M16">
        <v>13.807992650436381</v>
      </c>
      <c r="N16">
        <v>36.242780257285382</v>
      </c>
      <c r="O16">
        <v>0</v>
      </c>
      <c r="P16">
        <v>31.979922665080309</v>
      </c>
      <c r="Q16">
        <v>6.6907772511848345</v>
      </c>
      <c r="R16">
        <v>13.010515821550463</v>
      </c>
      <c r="S16">
        <v>8.1041278495887195</v>
      </c>
      <c r="T16">
        <v>0</v>
      </c>
      <c r="U16">
        <v>52.981961693850053</v>
      </c>
      <c r="V16">
        <v>6.0015060851926973</v>
      </c>
      <c r="W16">
        <v>10.679645641711229</v>
      </c>
      <c r="X16">
        <v>45.26151229780794</v>
      </c>
      <c r="Y16">
        <v>0</v>
      </c>
      <c r="Z16">
        <v>4.0214116799999999</v>
      </c>
      <c r="AA16">
        <v>12.931030944</v>
      </c>
      <c r="AB16">
        <v>12.121704815999999</v>
      </c>
      <c r="AC16">
        <v>8.9164694943999994</v>
      </c>
      <c r="AD16">
        <v>11.22633356</v>
      </c>
      <c r="AE16">
        <v>14.564102799999997</v>
      </c>
      <c r="AF16">
        <v>2.7225000000000001</v>
      </c>
      <c r="AG16">
        <v>11.959677600000003</v>
      </c>
      <c r="AH16">
        <v>46.922145399999998</v>
      </c>
      <c r="AI16">
        <v>4.2961203999999995</v>
      </c>
      <c r="AJ16">
        <v>0</v>
      </c>
      <c r="AK16">
        <v>15.49414</v>
      </c>
      <c r="AL16">
        <v>0</v>
      </c>
      <c r="AM16">
        <v>1.6196330857142853</v>
      </c>
      <c r="AN16">
        <v>0.87997999999999998</v>
      </c>
      <c r="AO16">
        <v>9.0199200000000008</v>
      </c>
      <c r="AP16">
        <v>3.5370972000000003</v>
      </c>
      <c r="AQ16">
        <v>9.0850999999999971</v>
      </c>
      <c r="AR16">
        <v>13.548287999999999</v>
      </c>
      <c r="AS16">
        <v>9.4922692799999986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28.632387673588212</v>
      </c>
      <c r="BB16">
        <f t="shared" si="0"/>
        <v>852.3641676908569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2.9456710545245288</v>
      </c>
      <c r="L17">
        <v>400.00340803183406</v>
      </c>
      <c r="M17">
        <v>13.807992650436381</v>
      </c>
      <c r="N17">
        <v>36.242780257285382</v>
      </c>
      <c r="O17">
        <v>0</v>
      </c>
      <c r="P17">
        <v>31.979922665080309</v>
      </c>
      <c r="Q17">
        <v>6.6907772511848345</v>
      </c>
      <c r="R17">
        <v>13.010515821550463</v>
      </c>
      <c r="S17">
        <v>8.1041278495887195</v>
      </c>
      <c r="T17">
        <v>0</v>
      </c>
      <c r="U17">
        <v>52.981961693850053</v>
      </c>
      <c r="V17">
        <v>6.0015060851926973</v>
      </c>
      <c r="W17">
        <v>10.679645641711229</v>
      </c>
      <c r="X17">
        <v>45.26151229780794</v>
      </c>
      <c r="Y17">
        <v>0</v>
      </c>
      <c r="Z17">
        <v>4.0214116799999999</v>
      </c>
      <c r="AA17">
        <v>8.6206872959999998</v>
      </c>
      <c r="AB17">
        <v>12.121704815999999</v>
      </c>
      <c r="AC17">
        <v>8.9164694943999994</v>
      </c>
      <c r="AD17">
        <v>11.22633356</v>
      </c>
      <c r="AE17">
        <v>14.564102799999997</v>
      </c>
      <c r="AF17">
        <v>2.7225000000000001</v>
      </c>
      <c r="AG17">
        <v>11.959677600000003</v>
      </c>
      <c r="AH17">
        <v>46.922145399999998</v>
      </c>
      <c r="AI17">
        <v>4.6866767999999999</v>
      </c>
      <c r="AJ17">
        <v>0</v>
      </c>
      <c r="AK17">
        <v>15.49414</v>
      </c>
      <c r="AL17">
        <v>0</v>
      </c>
      <c r="AM17">
        <v>1.6196330857142853</v>
      </c>
      <c r="AN17">
        <v>0.87997999999999998</v>
      </c>
      <c r="AO17">
        <v>9.0199200000000008</v>
      </c>
      <c r="AP17">
        <v>3.5370972000000003</v>
      </c>
      <c r="AQ17">
        <v>0</v>
      </c>
      <c r="AR17">
        <v>13.548287999999999</v>
      </c>
      <c r="AS17">
        <v>9.4922692799999986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26.229542128118574</v>
      </c>
      <c r="BB17">
        <f t="shared" si="0"/>
        <v>780.83331618404213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2.9456710545245288</v>
      </c>
      <c r="L18">
        <v>254.00509838552765</v>
      </c>
      <c r="M18">
        <v>13.807992650436381</v>
      </c>
      <c r="N18">
        <v>36.242780257285382</v>
      </c>
      <c r="O18">
        <v>0</v>
      </c>
      <c r="P18">
        <v>31.979922665080309</v>
      </c>
      <c r="Q18">
        <v>6.6907772511848345</v>
      </c>
      <c r="R18">
        <v>13.010515821550463</v>
      </c>
      <c r="S18">
        <v>8.1041278495887195</v>
      </c>
      <c r="T18">
        <v>0</v>
      </c>
      <c r="U18">
        <v>52.981961693850053</v>
      </c>
      <c r="V18">
        <v>6.0015060851926973</v>
      </c>
      <c r="W18">
        <v>10.679645641711229</v>
      </c>
      <c r="X18">
        <v>45.26151229780794</v>
      </c>
      <c r="Y18">
        <v>0</v>
      </c>
      <c r="Z18">
        <v>4.0214116799999999</v>
      </c>
      <c r="AA18">
        <v>8.6206872959999998</v>
      </c>
      <c r="AB18">
        <v>12.121704815999999</v>
      </c>
      <c r="AC18">
        <v>8.9164694943999994</v>
      </c>
      <c r="AD18">
        <v>11.22633356</v>
      </c>
      <c r="AE18">
        <v>14.564102799999997</v>
      </c>
      <c r="AF18">
        <v>2.7225000000000001</v>
      </c>
      <c r="AG18">
        <v>11.959677600000003</v>
      </c>
      <c r="AH18">
        <v>46.922145399999998</v>
      </c>
      <c r="AI18">
        <v>4.6866767999999999</v>
      </c>
      <c r="AJ18">
        <v>0</v>
      </c>
      <c r="AK18">
        <v>15.49414</v>
      </c>
      <c r="AL18">
        <v>0</v>
      </c>
      <c r="AM18">
        <v>1.6196330857142853</v>
      </c>
      <c r="AN18">
        <v>0.87997999999999998</v>
      </c>
      <c r="AO18">
        <v>9.0199200000000008</v>
      </c>
      <c r="AP18">
        <v>3.5370972000000003</v>
      </c>
      <c r="AQ18">
        <v>0</v>
      </c>
      <c r="AR18">
        <v>13.548287999999999</v>
      </c>
      <c r="AS18">
        <v>9.4922692799999986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21.484597091161994</v>
      </c>
      <c r="BB18">
        <f t="shared" si="0"/>
        <v>639.57995157469247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2.9456710545245288</v>
      </c>
      <c r="L19">
        <v>290.0050944550423</v>
      </c>
      <c r="M19">
        <v>13.807992650436381</v>
      </c>
      <c r="N19">
        <v>36.242780257285382</v>
      </c>
      <c r="O19">
        <v>0</v>
      </c>
      <c r="P19">
        <v>31.979922665080309</v>
      </c>
      <c r="Q19">
        <v>6.6907772511848345</v>
      </c>
      <c r="R19">
        <v>13.010515821550463</v>
      </c>
      <c r="S19">
        <v>8.1041278495887195</v>
      </c>
      <c r="T19">
        <v>0</v>
      </c>
      <c r="U19">
        <v>52.981961693850053</v>
      </c>
      <c r="V19">
        <v>6.0015060851926973</v>
      </c>
      <c r="W19">
        <v>10.679645641711229</v>
      </c>
      <c r="X19">
        <v>45.26151229780794</v>
      </c>
      <c r="Y19">
        <v>0</v>
      </c>
      <c r="Z19">
        <v>4.0214116799999999</v>
      </c>
      <c r="AA19">
        <v>8.6206872959999998</v>
      </c>
      <c r="AB19">
        <v>12.121704815999999</v>
      </c>
      <c r="AC19">
        <v>8.9164694943999994</v>
      </c>
      <c r="AD19">
        <v>11.22633356</v>
      </c>
      <c r="AE19">
        <v>14.564102799999997</v>
      </c>
      <c r="AF19">
        <v>2.7225000000000001</v>
      </c>
      <c r="AG19">
        <v>11.959677600000003</v>
      </c>
      <c r="AH19">
        <v>46.922145399999998</v>
      </c>
      <c r="AI19">
        <v>4.2961203999999995</v>
      </c>
      <c r="AJ19">
        <v>0</v>
      </c>
      <c r="AK19">
        <v>15.49414</v>
      </c>
      <c r="AL19">
        <v>0</v>
      </c>
      <c r="AM19">
        <v>1.6196330857142853</v>
      </c>
      <c r="AN19">
        <v>0.87997999999999998</v>
      </c>
      <c r="AO19">
        <v>9.0199200000000008</v>
      </c>
      <c r="AP19">
        <v>3.5370972000000003</v>
      </c>
      <c r="AQ19">
        <v>0</v>
      </c>
      <c r="AR19">
        <v>13.548287999999999</v>
      </c>
      <c r="AS19">
        <v>9.4922692799999986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22.641904025781528</v>
      </c>
      <c r="BB19">
        <f t="shared" si="0"/>
        <v>674.03208430958762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2.9456710545245288</v>
      </c>
      <c r="L20">
        <v>300.00307531183068</v>
      </c>
      <c r="M20">
        <v>13.807992650436381</v>
      </c>
      <c r="N20">
        <v>36.242780257285382</v>
      </c>
      <c r="O20">
        <v>0</v>
      </c>
      <c r="P20">
        <v>31.979922665080309</v>
      </c>
      <c r="Q20">
        <v>6.6907772511848345</v>
      </c>
      <c r="R20">
        <v>13.010515821550463</v>
      </c>
      <c r="S20">
        <v>8.1041278495887195</v>
      </c>
      <c r="T20">
        <v>0</v>
      </c>
      <c r="U20">
        <v>52.981961693850053</v>
      </c>
      <c r="V20">
        <v>6.0015060851926973</v>
      </c>
      <c r="W20">
        <v>10.679645641711229</v>
      </c>
      <c r="X20">
        <v>45.26151229780794</v>
      </c>
      <c r="Y20">
        <v>0</v>
      </c>
      <c r="Z20">
        <v>4.0214116799999999</v>
      </c>
      <c r="AA20">
        <v>8.6206872959999998</v>
      </c>
      <c r="AB20">
        <v>12.121704815999999</v>
      </c>
      <c r="AC20">
        <v>8.9164694943999994</v>
      </c>
      <c r="AD20">
        <v>11.22633356</v>
      </c>
      <c r="AE20">
        <v>14.564102799999997</v>
      </c>
      <c r="AF20">
        <v>2.7225000000000001</v>
      </c>
      <c r="AG20">
        <v>11.959677600000003</v>
      </c>
      <c r="AH20">
        <v>46.922145399999998</v>
      </c>
      <c r="AI20">
        <v>4.2961203999999995</v>
      </c>
      <c r="AJ20">
        <v>0</v>
      </c>
      <c r="AK20">
        <v>15.49414</v>
      </c>
      <c r="AL20">
        <v>0</v>
      </c>
      <c r="AM20">
        <v>1.6196330857142853</v>
      </c>
      <c r="AN20">
        <v>0.87997999999999998</v>
      </c>
      <c r="AO20">
        <v>9.0199200000000008</v>
      </c>
      <c r="AP20">
        <v>3.5370972000000003</v>
      </c>
      <c r="AQ20">
        <v>0</v>
      </c>
      <c r="AR20">
        <v>13.548287999999999</v>
      </c>
      <c r="AS20">
        <v>9.4922692799999986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22.966838401603709</v>
      </c>
      <c r="BB20">
        <f t="shared" si="0"/>
        <v>683.70513079055388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2.9456710545245288</v>
      </c>
      <c r="L21">
        <v>460.93221783611853</v>
      </c>
      <c r="M21">
        <v>13.807992650436381</v>
      </c>
      <c r="N21">
        <v>36.242780257285382</v>
      </c>
      <c r="O21">
        <v>0</v>
      </c>
      <c r="P21">
        <v>31.979922665080309</v>
      </c>
      <c r="Q21">
        <v>6.6907772511848345</v>
      </c>
      <c r="R21">
        <v>13.010515821550463</v>
      </c>
      <c r="S21">
        <v>8.1041278495887195</v>
      </c>
      <c r="T21">
        <v>0</v>
      </c>
      <c r="U21">
        <v>52.981961693850053</v>
      </c>
      <c r="V21">
        <v>6.0015060851926973</v>
      </c>
      <c r="W21">
        <v>10.679645641711229</v>
      </c>
      <c r="X21">
        <v>45.26151229780794</v>
      </c>
      <c r="Y21">
        <v>0</v>
      </c>
      <c r="Z21">
        <v>4.0214116799999999</v>
      </c>
      <c r="AA21">
        <v>8.6206872959999998</v>
      </c>
      <c r="AB21">
        <v>12.121704815999999</v>
      </c>
      <c r="AC21">
        <v>8.9164694943999994</v>
      </c>
      <c r="AD21">
        <v>11.22633356</v>
      </c>
      <c r="AE21">
        <v>14.564102799999997</v>
      </c>
      <c r="AF21">
        <v>2.7225000000000001</v>
      </c>
      <c r="AG21">
        <v>11.959677600000003</v>
      </c>
      <c r="AH21">
        <v>46.922145399999998</v>
      </c>
      <c r="AI21">
        <v>4.2961203999999995</v>
      </c>
      <c r="AJ21">
        <v>0</v>
      </c>
      <c r="AK21">
        <v>15.49414</v>
      </c>
      <c r="AL21">
        <v>0</v>
      </c>
      <c r="AM21">
        <v>1.6196330857142853</v>
      </c>
      <c r="AN21">
        <v>0.87997999999999998</v>
      </c>
      <c r="AO21">
        <v>8.8395216000000012</v>
      </c>
      <c r="AP21">
        <v>3.5370972000000003</v>
      </c>
      <c r="AQ21">
        <v>0</v>
      </c>
      <c r="AR21">
        <v>13.548287999999999</v>
      </c>
      <c r="AS21">
        <v>9.4922692799999986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28.191172561588218</v>
      </c>
      <c r="BB21">
        <f t="shared" si="0"/>
        <v>839.22954075485688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2.9456710545245288</v>
      </c>
      <c r="L22">
        <v>460.93221783611853</v>
      </c>
      <c r="M22">
        <v>13.807992650436381</v>
      </c>
      <c r="N22">
        <v>36.242780257285382</v>
      </c>
      <c r="O22">
        <v>0</v>
      </c>
      <c r="P22">
        <v>31.979922665080309</v>
      </c>
      <c r="Q22">
        <v>6.6907772511848345</v>
      </c>
      <c r="R22">
        <v>13.010515821550463</v>
      </c>
      <c r="S22">
        <v>8.1041278495887195</v>
      </c>
      <c r="T22">
        <v>0</v>
      </c>
      <c r="U22">
        <v>52.981961693850053</v>
      </c>
      <c r="V22">
        <v>6.0015060851926973</v>
      </c>
      <c r="W22">
        <v>10.679645641711229</v>
      </c>
      <c r="X22">
        <v>45.26151229780794</v>
      </c>
      <c r="Y22">
        <v>0</v>
      </c>
      <c r="Z22">
        <v>4.0214116799999999</v>
      </c>
      <c r="AA22">
        <v>8.6206872959999998</v>
      </c>
      <c r="AB22">
        <v>12.121704815999999</v>
      </c>
      <c r="AC22">
        <v>8.9164694943999994</v>
      </c>
      <c r="AD22">
        <v>11.22633356</v>
      </c>
      <c r="AE22">
        <v>14.564102799999997</v>
      </c>
      <c r="AF22">
        <v>2.7225000000000001</v>
      </c>
      <c r="AG22">
        <v>11.959677600000003</v>
      </c>
      <c r="AH22">
        <v>46.922145399999998</v>
      </c>
      <c r="AI22">
        <v>4.2961203999999995</v>
      </c>
      <c r="AJ22">
        <v>0</v>
      </c>
      <c r="AK22">
        <v>15.49414</v>
      </c>
      <c r="AL22">
        <v>0</v>
      </c>
      <c r="AM22">
        <v>1.6196330857142853</v>
      </c>
      <c r="AN22">
        <v>0.87997999999999998</v>
      </c>
      <c r="AO22">
        <v>8.8395216000000012</v>
      </c>
      <c r="AP22">
        <v>3.5370972000000003</v>
      </c>
      <c r="AQ22">
        <v>0</v>
      </c>
      <c r="AR22">
        <v>13.548287999999999</v>
      </c>
      <c r="AS22">
        <v>9.4922692799999986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28.191172561588218</v>
      </c>
      <c r="BB22">
        <f t="shared" si="0"/>
        <v>839.22954075485688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2.9456710545245288</v>
      </c>
      <c r="L23">
        <v>460.93221783611853</v>
      </c>
      <c r="M23">
        <v>13.807992650436381</v>
      </c>
      <c r="N23">
        <v>36.242780257285382</v>
      </c>
      <c r="O23">
        <v>0</v>
      </c>
      <c r="P23">
        <v>31.979922665080309</v>
      </c>
      <c r="Q23">
        <v>6.6907772511848345</v>
      </c>
      <c r="R23">
        <v>13.010515821550463</v>
      </c>
      <c r="S23">
        <v>8.1041278495887195</v>
      </c>
      <c r="T23">
        <v>0</v>
      </c>
      <c r="U23">
        <v>52.981961693850053</v>
      </c>
      <c r="V23">
        <v>6.0015060851926973</v>
      </c>
      <c r="W23">
        <v>10.679645641711229</v>
      </c>
      <c r="X23">
        <v>45.26151229780794</v>
      </c>
      <c r="Y23">
        <v>0</v>
      </c>
      <c r="Z23">
        <v>4.0214116799999999</v>
      </c>
      <c r="AA23">
        <v>8.6206872959999998</v>
      </c>
      <c r="AB23">
        <v>12.121704815999999</v>
      </c>
      <c r="AC23">
        <v>8.9164694943999994</v>
      </c>
      <c r="AD23">
        <v>11.22633356</v>
      </c>
      <c r="AE23">
        <v>14.564102799999997</v>
      </c>
      <c r="AF23">
        <v>2.7225000000000001</v>
      </c>
      <c r="AG23">
        <v>11.959677600000003</v>
      </c>
      <c r="AH23">
        <v>46.922145399999998</v>
      </c>
      <c r="AI23">
        <v>0.97639100000000012</v>
      </c>
      <c r="AJ23">
        <v>0</v>
      </c>
      <c r="AK23">
        <v>15.49414</v>
      </c>
      <c r="AL23">
        <v>0</v>
      </c>
      <c r="AM23">
        <v>1.6196330857142853</v>
      </c>
      <c r="AN23">
        <v>0.87997999999999998</v>
      </c>
      <c r="AO23">
        <v>8.8395216000000012</v>
      </c>
      <c r="AP23">
        <v>3.5370972000000003</v>
      </c>
      <c r="AQ23">
        <v>0</v>
      </c>
      <c r="AR23">
        <v>13.548287999999999</v>
      </c>
      <c r="AS23">
        <v>9.4922692799999986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28.083281125988222</v>
      </c>
      <c r="BB23">
        <f t="shared" si="0"/>
        <v>836.01770279045695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2.9456710545245288</v>
      </c>
      <c r="L24">
        <v>460.93221783611853</v>
      </c>
      <c r="M24">
        <v>13.807992650436381</v>
      </c>
      <c r="N24">
        <v>36.242780257285382</v>
      </c>
      <c r="O24">
        <v>0</v>
      </c>
      <c r="P24">
        <v>31.979922665080309</v>
      </c>
      <c r="Q24">
        <v>6.6907772511848345</v>
      </c>
      <c r="R24">
        <v>13.010515821550463</v>
      </c>
      <c r="S24">
        <v>8.1041278495887195</v>
      </c>
      <c r="T24">
        <v>0</v>
      </c>
      <c r="U24">
        <v>52.981961693850053</v>
      </c>
      <c r="V24">
        <v>6.0015060851926973</v>
      </c>
      <c r="W24">
        <v>10.679645641711229</v>
      </c>
      <c r="X24">
        <v>45.26151229780794</v>
      </c>
      <c r="Y24">
        <v>0</v>
      </c>
      <c r="Z24">
        <v>4.0214116799999999</v>
      </c>
      <c r="AA24">
        <v>12.931030944</v>
      </c>
      <c r="AB24">
        <v>12.121704815999999</v>
      </c>
      <c r="AC24">
        <v>8.9164694943999994</v>
      </c>
      <c r="AD24">
        <v>5.5929026400000001</v>
      </c>
      <c r="AE24">
        <v>14.564102799999997</v>
      </c>
      <c r="AF24">
        <v>2.7225000000000001</v>
      </c>
      <c r="AG24">
        <v>11.959677600000003</v>
      </c>
      <c r="AH24">
        <v>46.922145399999998</v>
      </c>
      <c r="AI24">
        <v>1.9527820000000002</v>
      </c>
      <c r="AJ24">
        <v>0</v>
      </c>
      <c r="AK24">
        <v>15.49414</v>
      </c>
      <c r="AL24">
        <v>0</v>
      </c>
      <c r="AM24">
        <v>1.6196330857142853</v>
      </c>
      <c r="AN24">
        <v>0.87997999999999998</v>
      </c>
      <c r="AO24">
        <v>8.8395216000000012</v>
      </c>
      <c r="AP24">
        <v>3.5370972000000003</v>
      </c>
      <c r="AQ24">
        <v>0</v>
      </c>
      <c r="AR24">
        <v>13.548287999999999</v>
      </c>
      <c r="AS24">
        <v>9.4922692799999986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28.072013589188217</v>
      </c>
      <c r="BB24">
        <f t="shared" si="0"/>
        <v>835.68227405525693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2.9456710545245288</v>
      </c>
      <c r="L25">
        <v>460.93221783611853</v>
      </c>
      <c r="M25">
        <v>13.807992650436381</v>
      </c>
      <c r="N25">
        <v>36.242780257285382</v>
      </c>
      <c r="O25">
        <v>0</v>
      </c>
      <c r="P25">
        <v>33.588957055214728</v>
      </c>
      <c r="Q25">
        <v>6.6907772511848345</v>
      </c>
      <c r="R25">
        <v>13.010515821550463</v>
      </c>
      <c r="S25">
        <v>8.1041278495887195</v>
      </c>
      <c r="T25">
        <v>0</v>
      </c>
      <c r="U25">
        <v>52.981961693850053</v>
      </c>
      <c r="V25">
        <v>6.0015060851926973</v>
      </c>
      <c r="W25">
        <v>10.679645641711229</v>
      </c>
      <c r="X25">
        <v>45.26151229780794</v>
      </c>
      <c r="Y25">
        <v>0</v>
      </c>
      <c r="Z25">
        <v>4.0214116799999999</v>
      </c>
      <c r="AA25">
        <v>12.931030944</v>
      </c>
      <c r="AB25">
        <v>12.121704815999999</v>
      </c>
      <c r="AC25">
        <v>8.9164694943999994</v>
      </c>
      <c r="AD25">
        <v>0</v>
      </c>
      <c r="AE25">
        <v>14.564102799999997</v>
      </c>
      <c r="AF25">
        <v>2.7225000000000001</v>
      </c>
      <c r="AG25">
        <v>11.959677600000003</v>
      </c>
      <c r="AH25">
        <v>46.922145399999998</v>
      </c>
      <c r="AI25">
        <v>3.1244511999999998</v>
      </c>
      <c r="AJ25">
        <v>0</v>
      </c>
      <c r="AK25">
        <v>15.49414</v>
      </c>
      <c r="AL25">
        <v>0</v>
      </c>
      <c r="AM25">
        <v>1.6196330857142853</v>
      </c>
      <c r="AN25">
        <v>0.87997999999999998</v>
      </c>
      <c r="AO25">
        <v>8.8395216000000012</v>
      </c>
      <c r="AP25">
        <v>3.5370972000000003</v>
      </c>
      <c r="AQ25">
        <v>0</v>
      </c>
      <c r="AR25">
        <v>13.548287999999999</v>
      </c>
      <c r="AS25">
        <v>9.4922692799999986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27.980617426867582</v>
      </c>
      <c r="BB25">
        <f t="shared" si="0"/>
        <v>832.96147116771203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2.9456710545245288</v>
      </c>
      <c r="L26">
        <v>460.93221783611853</v>
      </c>
      <c r="M26">
        <v>13.807992650436381</v>
      </c>
      <c r="N26">
        <v>36.242780257285382</v>
      </c>
      <c r="O26">
        <v>0</v>
      </c>
      <c r="P26">
        <v>33.588957055214728</v>
      </c>
      <c r="Q26">
        <v>6.6907772511848345</v>
      </c>
      <c r="R26">
        <v>13.010515821550463</v>
      </c>
      <c r="S26">
        <v>8.1041278495887195</v>
      </c>
      <c r="T26">
        <v>0</v>
      </c>
      <c r="U26">
        <v>52.981961693850053</v>
      </c>
      <c r="V26">
        <v>6.0015060851926973</v>
      </c>
      <c r="W26">
        <v>10.679645641711229</v>
      </c>
      <c r="X26">
        <v>45.26151229780794</v>
      </c>
      <c r="Y26">
        <v>0</v>
      </c>
      <c r="Z26">
        <v>4.0214116799999999</v>
      </c>
      <c r="AA26">
        <v>12.931030944</v>
      </c>
      <c r="AB26">
        <v>12.121704815999999</v>
      </c>
      <c r="AC26">
        <v>8.9164694943999994</v>
      </c>
      <c r="AD26">
        <v>0</v>
      </c>
      <c r="AE26">
        <v>14.564102799999997</v>
      </c>
      <c r="AF26">
        <v>2.7225000000000001</v>
      </c>
      <c r="AG26">
        <v>11.959677600000003</v>
      </c>
      <c r="AH26">
        <v>46.922145399999998</v>
      </c>
      <c r="AI26">
        <v>3.1244511999999998</v>
      </c>
      <c r="AJ26">
        <v>0</v>
      </c>
      <c r="AK26">
        <v>15.49414</v>
      </c>
      <c r="AL26">
        <v>0</v>
      </c>
      <c r="AM26">
        <v>1.6196330857142853</v>
      </c>
      <c r="AN26">
        <v>0.87997999999999998</v>
      </c>
      <c r="AO26">
        <v>8.8395216000000012</v>
      </c>
      <c r="AP26">
        <v>3.5370972000000003</v>
      </c>
      <c r="AQ26">
        <v>0</v>
      </c>
      <c r="AR26">
        <v>13.548287999999999</v>
      </c>
      <c r="AS26">
        <v>9.4922692799999986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27.980617426867582</v>
      </c>
      <c r="BB26">
        <f t="shared" si="0"/>
        <v>832.96147116771203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2.9456710545245288</v>
      </c>
      <c r="L27">
        <v>460.93221783611853</v>
      </c>
      <c r="M27">
        <v>13.807992650436381</v>
      </c>
      <c r="N27">
        <v>36.242780257285382</v>
      </c>
      <c r="O27">
        <v>0</v>
      </c>
      <c r="P27">
        <v>33.588957055214728</v>
      </c>
      <c r="Q27">
        <v>6.6907772511848345</v>
      </c>
      <c r="R27">
        <v>13.010515821550463</v>
      </c>
      <c r="S27">
        <v>8.1041278495887195</v>
      </c>
      <c r="T27">
        <v>0</v>
      </c>
      <c r="U27">
        <v>52.981961693850053</v>
      </c>
      <c r="V27">
        <v>6.0015060851926973</v>
      </c>
      <c r="W27">
        <v>10.679645641711229</v>
      </c>
      <c r="X27">
        <v>45.26151229780794</v>
      </c>
      <c r="Y27">
        <v>0</v>
      </c>
      <c r="Z27">
        <v>4.0214116799999999</v>
      </c>
      <c r="AA27">
        <v>12.931030944</v>
      </c>
      <c r="AB27">
        <v>12.121704815999999</v>
      </c>
      <c r="AC27">
        <v>8.9164694943999994</v>
      </c>
      <c r="AD27">
        <v>0</v>
      </c>
      <c r="AE27">
        <v>14.564102799999997</v>
      </c>
      <c r="AF27">
        <v>2.7225000000000001</v>
      </c>
      <c r="AG27">
        <v>11.959677600000003</v>
      </c>
      <c r="AH27">
        <v>46.922145399999998</v>
      </c>
      <c r="AI27">
        <v>5.8583460000000009</v>
      </c>
      <c r="AJ27">
        <v>0</v>
      </c>
      <c r="AK27">
        <v>15.49414</v>
      </c>
      <c r="AL27">
        <v>0</v>
      </c>
      <c r="AM27">
        <v>1.6196330857142853</v>
      </c>
      <c r="AN27">
        <v>0.87997999999999998</v>
      </c>
      <c r="AO27">
        <v>8.8395216000000012</v>
      </c>
      <c r="AP27">
        <v>3.5370972000000003</v>
      </c>
      <c r="AQ27">
        <v>0</v>
      </c>
      <c r="AR27">
        <v>13.548287999999999</v>
      </c>
      <c r="AS27">
        <v>9.4922692799999986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28.069469161267584</v>
      </c>
      <c r="BB27">
        <f t="shared" si="0"/>
        <v>835.60651423331205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2.9456710545245288</v>
      </c>
      <c r="L28">
        <v>460.93221783611853</v>
      </c>
      <c r="M28">
        <v>13.807992650436381</v>
      </c>
      <c r="N28">
        <v>36.242780257285382</v>
      </c>
      <c r="O28">
        <v>0</v>
      </c>
      <c r="P28">
        <v>33.588957055214728</v>
      </c>
      <c r="Q28">
        <v>6.6907772511848345</v>
      </c>
      <c r="R28">
        <v>13.010515821550463</v>
      </c>
      <c r="S28">
        <v>8.1041278495887195</v>
      </c>
      <c r="T28">
        <v>0</v>
      </c>
      <c r="U28">
        <v>52.981961693850053</v>
      </c>
      <c r="V28">
        <v>6.0015060851926973</v>
      </c>
      <c r="W28">
        <v>10.679645641711229</v>
      </c>
      <c r="X28">
        <v>45.26151229780794</v>
      </c>
      <c r="Y28">
        <v>0</v>
      </c>
      <c r="Z28">
        <v>4.0214116799999999</v>
      </c>
      <c r="AA28">
        <v>12.931030944</v>
      </c>
      <c r="AB28">
        <v>12.121704815999999</v>
      </c>
      <c r="AC28">
        <v>8.9164694943999994</v>
      </c>
      <c r="AD28">
        <v>0</v>
      </c>
      <c r="AE28">
        <v>14.564102799999997</v>
      </c>
      <c r="AF28">
        <v>2.7225000000000001</v>
      </c>
      <c r="AG28">
        <v>11.959677600000003</v>
      </c>
      <c r="AH28">
        <v>46.922145399999998</v>
      </c>
      <c r="AI28">
        <v>20.308932799999997</v>
      </c>
      <c r="AJ28">
        <v>0</v>
      </c>
      <c r="AK28">
        <v>15.49414</v>
      </c>
      <c r="AL28">
        <v>0</v>
      </c>
      <c r="AM28">
        <v>1.6196330857142853</v>
      </c>
      <c r="AN28">
        <v>0.87997999999999998</v>
      </c>
      <c r="AO28">
        <v>8.8395216000000012</v>
      </c>
      <c r="AP28">
        <v>3.5370972000000003</v>
      </c>
      <c r="AQ28">
        <v>0</v>
      </c>
      <c r="AR28">
        <v>13.548287999999999</v>
      </c>
      <c r="AS28">
        <v>9.4922692799999986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28.53911307886758</v>
      </c>
      <c r="BB28">
        <f t="shared" si="0"/>
        <v>849.58745711571203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2.9456710545245288</v>
      </c>
      <c r="L29">
        <v>460.93221783611853</v>
      </c>
      <c r="M29">
        <v>13.807992650436381</v>
      </c>
      <c r="N29">
        <v>36.242780257285382</v>
      </c>
      <c r="O29">
        <v>0</v>
      </c>
      <c r="P29">
        <v>33.588957055214728</v>
      </c>
      <c r="Q29">
        <v>6.6907772511848345</v>
      </c>
      <c r="R29">
        <v>13.010515821550463</v>
      </c>
      <c r="S29">
        <v>8.1041278495887195</v>
      </c>
      <c r="T29">
        <v>0</v>
      </c>
      <c r="U29">
        <v>52.981961693850053</v>
      </c>
      <c r="V29">
        <v>6.0015060851926973</v>
      </c>
      <c r="W29">
        <v>10.679645641711229</v>
      </c>
      <c r="X29">
        <v>45.26151229780794</v>
      </c>
      <c r="Y29">
        <v>0</v>
      </c>
      <c r="Z29">
        <v>4.0214116799999999</v>
      </c>
      <c r="AA29">
        <v>12.931030944</v>
      </c>
      <c r="AB29">
        <v>12.121704815999999</v>
      </c>
      <c r="AC29">
        <v>8.9164694943999994</v>
      </c>
      <c r="AD29">
        <v>0</v>
      </c>
      <c r="AE29">
        <v>14.564102799999997</v>
      </c>
      <c r="AF29">
        <v>2.7225000000000001</v>
      </c>
      <c r="AG29">
        <v>11.959677600000003</v>
      </c>
      <c r="AH29">
        <v>46.922145399999998</v>
      </c>
      <c r="AI29">
        <v>20.308932799999997</v>
      </c>
      <c r="AJ29">
        <v>0</v>
      </c>
      <c r="AK29">
        <v>15.49414</v>
      </c>
      <c r="AL29">
        <v>0</v>
      </c>
      <c r="AM29">
        <v>1.6196330857142853</v>
      </c>
      <c r="AN29">
        <v>0.87997999999999998</v>
      </c>
      <c r="AO29">
        <v>8.8395216000000012</v>
      </c>
      <c r="AP29">
        <v>3.5370972000000003</v>
      </c>
      <c r="AQ29">
        <v>0</v>
      </c>
      <c r="AR29">
        <v>13.548287999999999</v>
      </c>
      <c r="AS29">
        <v>9.4922692799999986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28.53911307886758</v>
      </c>
      <c r="BB29">
        <f t="shared" si="0"/>
        <v>849.58745711571203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2.9456710545245288</v>
      </c>
      <c r="L30">
        <v>460.93221783611853</v>
      </c>
      <c r="M30">
        <v>13.807992650436381</v>
      </c>
      <c r="N30">
        <v>36.242780257285382</v>
      </c>
      <c r="O30">
        <v>0</v>
      </c>
      <c r="P30">
        <v>33.588957055214728</v>
      </c>
      <c r="Q30">
        <v>6.6907772511848345</v>
      </c>
      <c r="R30">
        <v>13.010515821550463</v>
      </c>
      <c r="S30">
        <v>8.1041278495887195</v>
      </c>
      <c r="T30">
        <v>0</v>
      </c>
      <c r="U30">
        <v>52.981961693850053</v>
      </c>
      <c r="V30">
        <v>6.0015060851926973</v>
      </c>
      <c r="W30">
        <v>10.679645641711229</v>
      </c>
      <c r="X30">
        <v>45.26151229780794</v>
      </c>
      <c r="Y30">
        <v>0</v>
      </c>
      <c r="Z30">
        <v>4.0214116799999999</v>
      </c>
      <c r="AA30">
        <v>12.931030944</v>
      </c>
      <c r="AB30">
        <v>12.121704815999999</v>
      </c>
      <c r="AC30">
        <v>8.9164694943999994</v>
      </c>
      <c r="AD30">
        <v>0</v>
      </c>
      <c r="AE30">
        <v>14.564102799999997</v>
      </c>
      <c r="AF30">
        <v>2.7225000000000001</v>
      </c>
      <c r="AG30">
        <v>11.959677600000003</v>
      </c>
      <c r="AH30">
        <v>46.922145399999998</v>
      </c>
      <c r="AI30">
        <v>20.308932799999997</v>
      </c>
      <c r="AJ30">
        <v>0</v>
      </c>
      <c r="AK30">
        <v>15.49414</v>
      </c>
      <c r="AL30">
        <v>0</v>
      </c>
      <c r="AM30">
        <v>1.6196330857142853</v>
      </c>
      <c r="AN30">
        <v>0.87997999999999998</v>
      </c>
      <c r="AO30">
        <v>8.8395216000000012</v>
      </c>
      <c r="AP30">
        <v>3.5370972000000003</v>
      </c>
      <c r="AQ30">
        <v>0</v>
      </c>
      <c r="AR30">
        <v>13.548287999999999</v>
      </c>
      <c r="AS30">
        <v>9.4922692799999986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28.53911307886758</v>
      </c>
      <c r="BB30">
        <f t="shared" si="0"/>
        <v>849.58745711571203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2.9456710545245288</v>
      </c>
      <c r="L31">
        <v>460.93221783611853</v>
      </c>
      <c r="M31">
        <v>13.807992650436381</v>
      </c>
      <c r="N31">
        <v>36.242780257285382</v>
      </c>
      <c r="O31">
        <v>0</v>
      </c>
      <c r="P31">
        <v>33.588957055214728</v>
      </c>
      <c r="Q31">
        <v>6.6907772511848345</v>
      </c>
      <c r="R31">
        <v>13.010515821550463</v>
      </c>
      <c r="S31">
        <v>8.1041278495887195</v>
      </c>
      <c r="T31">
        <v>0</v>
      </c>
      <c r="U31">
        <v>52.981961693850053</v>
      </c>
      <c r="V31">
        <v>6.0015060851926973</v>
      </c>
      <c r="W31">
        <v>10.679645641711229</v>
      </c>
      <c r="X31">
        <v>45.26151229780794</v>
      </c>
      <c r="Y31">
        <v>0</v>
      </c>
      <c r="Z31">
        <v>4.0214116799999999</v>
      </c>
      <c r="AA31">
        <v>8.6206872959999998</v>
      </c>
      <c r="AB31">
        <v>12.121704815999999</v>
      </c>
      <c r="AC31">
        <v>5.9383226240000004</v>
      </c>
      <c r="AD31">
        <v>0</v>
      </c>
      <c r="AE31">
        <v>14.564102799999997</v>
      </c>
      <c r="AF31">
        <v>2.7225000000000001</v>
      </c>
      <c r="AG31">
        <v>11.959677600000003</v>
      </c>
      <c r="AH31">
        <v>46.922145399999998</v>
      </c>
      <c r="AI31">
        <v>20.308932799999997</v>
      </c>
      <c r="AJ31">
        <v>0</v>
      </c>
      <c r="AK31">
        <v>15.49414</v>
      </c>
      <c r="AL31">
        <v>0</v>
      </c>
      <c r="AM31">
        <v>1.6196330857142853</v>
      </c>
      <c r="AN31">
        <v>0.87997999999999998</v>
      </c>
      <c r="AO31">
        <v>8.7493224000000005</v>
      </c>
      <c r="AP31">
        <v>3.5370972000000003</v>
      </c>
      <c r="AQ31">
        <v>0</v>
      </c>
      <c r="AR31">
        <v>13.548287999999999</v>
      </c>
      <c r="AS31">
        <v>9.4922692799999986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28.299305620067578</v>
      </c>
      <c r="BB31">
        <f t="shared" si="0"/>
        <v>842.44857485611203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2.9456710545245288</v>
      </c>
      <c r="L32">
        <v>460.93221783611853</v>
      </c>
      <c r="M32">
        <v>13.807992650436381</v>
      </c>
      <c r="N32">
        <v>36.242780257285382</v>
      </c>
      <c r="O32">
        <v>0</v>
      </c>
      <c r="P32">
        <v>33.588957055214728</v>
      </c>
      <c r="Q32">
        <v>6.6907772511848345</v>
      </c>
      <c r="R32">
        <v>13.010515821550463</v>
      </c>
      <c r="S32">
        <v>8.1041278495887195</v>
      </c>
      <c r="T32">
        <v>0</v>
      </c>
      <c r="U32">
        <v>52.981961693850053</v>
      </c>
      <c r="V32">
        <v>6.0015060851926973</v>
      </c>
      <c r="W32">
        <v>10.679645641711229</v>
      </c>
      <c r="X32">
        <v>45.26151229780794</v>
      </c>
      <c r="Y32">
        <v>0</v>
      </c>
      <c r="Z32">
        <v>4.0214116799999999</v>
      </c>
      <c r="AA32">
        <v>8.6206872959999998</v>
      </c>
      <c r="AB32">
        <v>12.121704815999999</v>
      </c>
      <c r="AC32">
        <v>5.9383226240000004</v>
      </c>
      <c r="AD32">
        <v>0</v>
      </c>
      <c r="AE32">
        <v>14.564102799999997</v>
      </c>
      <c r="AF32">
        <v>2.7225000000000001</v>
      </c>
      <c r="AG32">
        <v>11.959677600000003</v>
      </c>
      <c r="AH32">
        <v>46.922145399999998</v>
      </c>
      <c r="AI32">
        <v>20.308932799999997</v>
      </c>
      <c r="AJ32">
        <v>0</v>
      </c>
      <c r="AK32">
        <v>15.49414</v>
      </c>
      <c r="AL32">
        <v>0</v>
      </c>
      <c r="AM32">
        <v>1.6196330857142853</v>
      </c>
      <c r="AN32">
        <v>0.87997999999999998</v>
      </c>
      <c r="AO32">
        <v>8.7493224000000005</v>
      </c>
      <c r="AP32">
        <v>3.5370972000000003</v>
      </c>
      <c r="AQ32">
        <v>0</v>
      </c>
      <c r="AR32">
        <v>13.548287999999999</v>
      </c>
      <c r="AS32">
        <v>9.4922692799999986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28.299305620067578</v>
      </c>
      <c r="BB32">
        <f t="shared" si="0"/>
        <v>842.44857485611203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2.9456710545245288</v>
      </c>
      <c r="L33">
        <v>460.93221783611853</v>
      </c>
      <c r="M33">
        <v>13.807992650436381</v>
      </c>
      <c r="N33">
        <v>36.242780257285382</v>
      </c>
      <c r="O33">
        <v>0</v>
      </c>
      <c r="P33">
        <v>33.588957055214728</v>
      </c>
      <c r="Q33">
        <v>6.6907772511848345</v>
      </c>
      <c r="R33">
        <v>13.010515821550463</v>
      </c>
      <c r="S33">
        <v>8.1041278495887195</v>
      </c>
      <c r="T33">
        <v>0</v>
      </c>
      <c r="U33">
        <v>52.981961693850053</v>
      </c>
      <c r="V33">
        <v>6.0015060851926973</v>
      </c>
      <c r="W33">
        <v>10.679645641711229</v>
      </c>
      <c r="X33">
        <v>45.26151229780794</v>
      </c>
      <c r="Y33">
        <v>0</v>
      </c>
      <c r="Z33">
        <v>4.0214116799999999</v>
      </c>
      <c r="AA33">
        <v>8.6206872959999998</v>
      </c>
      <c r="AB33">
        <v>12.121704815999999</v>
      </c>
      <c r="AC33">
        <v>5.9383226240000004</v>
      </c>
      <c r="AD33">
        <v>0</v>
      </c>
      <c r="AE33">
        <v>14.564102799999997</v>
      </c>
      <c r="AF33">
        <v>2.7225000000000001</v>
      </c>
      <c r="AG33">
        <v>11.959677600000003</v>
      </c>
      <c r="AH33">
        <v>46.922145399999998</v>
      </c>
      <c r="AI33">
        <v>20.308932799999997</v>
      </c>
      <c r="AJ33">
        <v>0</v>
      </c>
      <c r="AK33">
        <v>15.49414</v>
      </c>
      <c r="AL33">
        <v>0</v>
      </c>
      <c r="AM33">
        <v>1.6196330857142853</v>
      </c>
      <c r="AN33">
        <v>0.91823999999999995</v>
      </c>
      <c r="AO33">
        <v>8.6591231999999998</v>
      </c>
      <c r="AP33">
        <v>3.5370972000000003</v>
      </c>
      <c r="AQ33">
        <v>0</v>
      </c>
      <c r="AR33">
        <v>13.548287999999999</v>
      </c>
      <c r="AS33">
        <v>9.4922692799999986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28.297618146067585</v>
      </c>
      <c r="BB33">
        <f t="shared" si="0"/>
        <v>842.39832313011186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2.9456710545245288</v>
      </c>
      <c r="L34">
        <v>460.93221783611853</v>
      </c>
      <c r="M34">
        <v>13.807992650436381</v>
      </c>
      <c r="N34">
        <v>36.242780257285382</v>
      </c>
      <c r="O34">
        <v>0</v>
      </c>
      <c r="P34">
        <v>33.588957055214728</v>
      </c>
      <c r="Q34">
        <v>6.6907772511848345</v>
      </c>
      <c r="R34">
        <v>13.010515821550463</v>
      </c>
      <c r="S34">
        <v>8.1041278495887195</v>
      </c>
      <c r="T34">
        <v>0</v>
      </c>
      <c r="U34">
        <v>52.981961693850053</v>
      </c>
      <c r="V34">
        <v>6.0015060851926973</v>
      </c>
      <c r="W34">
        <v>10.679645641711229</v>
      </c>
      <c r="X34">
        <v>45.26151229780794</v>
      </c>
      <c r="Y34">
        <v>0</v>
      </c>
      <c r="Z34">
        <v>4.0214116799999999</v>
      </c>
      <c r="AA34">
        <v>8.6206872959999998</v>
      </c>
      <c r="AB34">
        <v>12.121704815999999</v>
      </c>
      <c r="AC34">
        <v>5.9383226240000004</v>
      </c>
      <c r="AD34">
        <v>0</v>
      </c>
      <c r="AE34">
        <v>14.564102799999997</v>
      </c>
      <c r="AF34">
        <v>2.7225000000000001</v>
      </c>
      <c r="AG34">
        <v>11.959677600000003</v>
      </c>
      <c r="AH34">
        <v>46.922145399999998</v>
      </c>
      <c r="AI34">
        <v>2.3433383999999999</v>
      </c>
      <c r="AJ34">
        <v>0</v>
      </c>
      <c r="AK34">
        <v>15.49414</v>
      </c>
      <c r="AL34">
        <v>0</v>
      </c>
      <c r="AM34">
        <v>1.6196330857142853</v>
      </c>
      <c r="AN34">
        <v>0.91823999999999995</v>
      </c>
      <c r="AO34">
        <v>8.6591231999999998</v>
      </c>
      <c r="AP34">
        <v>3.5370972000000003</v>
      </c>
      <c r="AQ34">
        <v>0</v>
      </c>
      <c r="AR34">
        <v>13.548287999999999</v>
      </c>
      <c r="AS34">
        <v>9.4922692799999986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27.713736328067583</v>
      </c>
      <c r="BB34">
        <f t="shared" si="0"/>
        <v>825.01661054811188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2.9456710545245288</v>
      </c>
      <c r="L35">
        <v>319.9970231075697</v>
      </c>
      <c r="M35">
        <v>13.807992650436381</v>
      </c>
      <c r="N35">
        <v>36.242780257285382</v>
      </c>
      <c r="O35">
        <v>0</v>
      </c>
      <c r="P35">
        <v>33.362953811062539</v>
      </c>
      <c r="Q35">
        <v>6.6907772511848345</v>
      </c>
      <c r="R35">
        <v>13.010515821550463</v>
      </c>
      <c r="S35">
        <v>8.1041278495887195</v>
      </c>
      <c r="T35">
        <v>0</v>
      </c>
      <c r="U35">
        <v>52.981961693850053</v>
      </c>
      <c r="V35">
        <v>6.0015060851926973</v>
      </c>
      <c r="W35">
        <v>10.679645641711229</v>
      </c>
      <c r="X35">
        <v>45.26151229780794</v>
      </c>
      <c r="Y35">
        <v>0</v>
      </c>
      <c r="Z35">
        <v>4.0214116799999999</v>
      </c>
      <c r="AA35">
        <v>4.3345808479999999</v>
      </c>
      <c r="AB35">
        <v>12.121704815999999</v>
      </c>
      <c r="AC35">
        <v>5.9383226240000004</v>
      </c>
      <c r="AD35">
        <v>0</v>
      </c>
      <c r="AE35">
        <v>14.564102799999997</v>
      </c>
      <c r="AF35">
        <v>2.7225000000000001</v>
      </c>
      <c r="AG35">
        <v>11.959677600000003</v>
      </c>
      <c r="AH35">
        <v>46.922145399999998</v>
      </c>
      <c r="AI35">
        <v>0.78111279999999994</v>
      </c>
      <c r="AJ35">
        <v>0</v>
      </c>
      <c r="AK35">
        <v>15.49414</v>
      </c>
      <c r="AL35">
        <v>0</v>
      </c>
      <c r="AM35">
        <v>1.6196330857142853</v>
      </c>
      <c r="AN35">
        <v>0.91823999999999995</v>
      </c>
      <c r="AO35">
        <v>8.6591231999999998</v>
      </c>
      <c r="AP35">
        <v>3.5370972000000003</v>
      </c>
      <c r="AQ35">
        <v>0</v>
      </c>
      <c r="AR35">
        <v>13.548287999999999</v>
      </c>
      <c r="AS35">
        <v>9.4922692799999986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22.93592699358139</v>
      </c>
      <c r="BB35">
        <f t="shared" si="0"/>
        <v>682.78488986189723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2.945804326396495</v>
      </c>
      <c r="L36">
        <v>254.00568979739131</v>
      </c>
      <c r="M36">
        <v>13.807992650436381</v>
      </c>
      <c r="N36">
        <v>36.242780257285382</v>
      </c>
      <c r="O36">
        <v>0</v>
      </c>
      <c r="P36">
        <v>33.362953811062539</v>
      </c>
      <c r="Q36">
        <v>6.6907772511848345</v>
      </c>
      <c r="R36">
        <v>13.010515821550463</v>
      </c>
      <c r="S36">
        <v>8.1041278495887195</v>
      </c>
      <c r="T36">
        <v>0</v>
      </c>
      <c r="U36">
        <v>52.981961693850053</v>
      </c>
      <c r="V36">
        <v>6.0015060851926973</v>
      </c>
      <c r="W36">
        <v>10.679645641711229</v>
      </c>
      <c r="X36">
        <v>45.26151229780794</v>
      </c>
      <c r="Y36">
        <v>0</v>
      </c>
      <c r="Z36">
        <v>4.0214116799999999</v>
      </c>
      <c r="AA36">
        <v>4.3345808479999999</v>
      </c>
      <c r="AB36">
        <v>12.121704815999999</v>
      </c>
      <c r="AC36">
        <v>5.9383226240000004</v>
      </c>
      <c r="AD36">
        <v>0</v>
      </c>
      <c r="AE36">
        <v>14.564102799999997</v>
      </c>
      <c r="AF36">
        <v>2.7225000000000001</v>
      </c>
      <c r="AG36">
        <v>11.959677600000003</v>
      </c>
      <c r="AH36">
        <v>46.922145399999998</v>
      </c>
      <c r="AI36">
        <v>4.2961203999999995</v>
      </c>
      <c r="AJ36">
        <v>0</v>
      </c>
      <c r="AK36">
        <v>15.49414</v>
      </c>
      <c r="AL36">
        <v>0</v>
      </c>
      <c r="AM36">
        <v>1.6196330857142853</v>
      </c>
      <c r="AN36">
        <v>0.91823999999999995</v>
      </c>
      <c r="AO36">
        <v>8.6591231999999998</v>
      </c>
      <c r="AP36">
        <v>3.5370972000000003</v>
      </c>
      <c r="AQ36">
        <v>0</v>
      </c>
      <c r="AR36">
        <v>13.548287999999999</v>
      </c>
      <c r="AS36">
        <v>9.4922692799999986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20.905450903957181</v>
      </c>
      <c r="BB36">
        <f t="shared" si="0"/>
        <v>622.33917351321486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2.945804326396495</v>
      </c>
      <c r="L37">
        <v>255.00663528322744</v>
      </c>
      <c r="M37">
        <v>13.807992650436381</v>
      </c>
      <c r="N37">
        <v>36.242780257285382</v>
      </c>
      <c r="O37">
        <v>0</v>
      </c>
      <c r="P37">
        <v>33.362953811062539</v>
      </c>
      <c r="Q37">
        <v>6.6907772511848345</v>
      </c>
      <c r="R37">
        <v>13.010515821550463</v>
      </c>
      <c r="S37">
        <v>8.1041278495887195</v>
      </c>
      <c r="T37">
        <v>0</v>
      </c>
      <c r="U37">
        <v>52.981961693850053</v>
      </c>
      <c r="V37">
        <v>6.0015060851926973</v>
      </c>
      <c r="W37">
        <v>10.679645641711229</v>
      </c>
      <c r="X37">
        <v>45.26151229780794</v>
      </c>
      <c r="Y37">
        <v>0</v>
      </c>
      <c r="Z37">
        <v>4.0214116799999999</v>
      </c>
      <c r="AA37">
        <v>2.8842268</v>
      </c>
      <c r="AB37">
        <v>12.121704815999999</v>
      </c>
      <c r="AC37">
        <v>5.9383226240000004</v>
      </c>
      <c r="AD37">
        <v>0</v>
      </c>
      <c r="AE37">
        <v>14.564102799999997</v>
      </c>
      <c r="AF37">
        <v>2.7225000000000001</v>
      </c>
      <c r="AG37">
        <v>11.959677600000003</v>
      </c>
      <c r="AH37">
        <v>46.922145399999998</v>
      </c>
      <c r="AI37">
        <v>4.2961203999999995</v>
      </c>
      <c r="AJ37">
        <v>0</v>
      </c>
      <c r="AK37">
        <v>15.49414</v>
      </c>
      <c r="AL37">
        <v>0</v>
      </c>
      <c r="AM37">
        <v>1.6196330857142853</v>
      </c>
      <c r="AN37">
        <v>0.91823999999999995</v>
      </c>
      <c r="AO37">
        <v>8.6591231999999998</v>
      </c>
      <c r="AP37">
        <v>3.5370972000000003</v>
      </c>
      <c r="AQ37">
        <v>0</v>
      </c>
      <c r="AR37">
        <v>13.548287999999999</v>
      </c>
      <c r="AS37">
        <v>9.4922692799999986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20.89084488024681</v>
      </c>
      <c r="BB37">
        <f t="shared" si="0"/>
        <v>621.90437097476138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2.945804326396495</v>
      </c>
      <c r="L38">
        <v>279.99715119825709</v>
      </c>
      <c r="M38">
        <v>13.807992650436381</v>
      </c>
      <c r="N38">
        <v>36.242780257285382</v>
      </c>
      <c r="O38">
        <v>0</v>
      </c>
      <c r="P38">
        <v>33.362953811062539</v>
      </c>
      <c r="Q38">
        <v>6.6907772511848345</v>
      </c>
      <c r="R38">
        <v>13.010515821550463</v>
      </c>
      <c r="S38">
        <v>8.1041278495887195</v>
      </c>
      <c r="T38">
        <v>0</v>
      </c>
      <c r="U38">
        <v>52.981961693850053</v>
      </c>
      <c r="V38">
        <v>6.0015060851926973</v>
      </c>
      <c r="W38">
        <v>10.679645641711229</v>
      </c>
      <c r="X38">
        <v>45.26151229780794</v>
      </c>
      <c r="Y38">
        <v>0</v>
      </c>
      <c r="Z38">
        <v>4.0214116799999999</v>
      </c>
      <c r="AA38">
        <v>0</v>
      </c>
      <c r="AB38">
        <v>12.121704815999999</v>
      </c>
      <c r="AC38">
        <v>5.9383226240000004</v>
      </c>
      <c r="AD38">
        <v>0</v>
      </c>
      <c r="AE38">
        <v>14.564102799999997</v>
      </c>
      <c r="AF38">
        <v>2.7225000000000001</v>
      </c>
      <c r="AG38">
        <v>11.959677600000003</v>
      </c>
      <c r="AH38">
        <v>46.922145399999998</v>
      </c>
      <c r="AI38">
        <v>4.2961203999999995</v>
      </c>
      <c r="AJ38">
        <v>0</v>
      </c>
      <c r="AK38">
        <v>15.49414</v>
      </c>
      <c r="AL38">
        <v>0</v>
      </c>
      <c r="AM38">
        <v>1.6196330857142853</v>
      </c>
      <c r="AN38">
        <v>0.91823999999999995</v>
      </c>
      <c r="AO38">
        <v>8.6591231999999998</v>
      </c>
      <c r="AP38">
        <v>3.5370972000000003</v>
      </c>
      <c r="AQ38">
        <v>0</v>
      </c>
      <c r="AR38">
        <v>13.548287999999999</v>
      </c>
      <c r="AS38">
        <v>9.4922692799999986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21.609299429885326</v>
      </c>
      <c r="BB38">
        <f t="shared" si="0"/>
        <v>643.29220554015251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254.00568979739131</v>
      </c>
      <c r="M39">
        <v>13.807992650436381</v>
      </c>
      <c r="N39">
        <v>36.242780257285382</v>
      </c>
      <c r="O39">
        <v>0</v>
      </c>
      <c r="P39">
        <v>33.362953811062539</v>
      </c>
      <c r="Q39">
        <v>2.0039241064638782</v>
      </c>
      <c r="R39">
        <v>2.0039652419354841</v>
      </c>
      <c r="S39">
        <v>1.9962384663341639</v>
      </c>
      <c r="T39">
        <v>0</v>
      </c>
      <c r="U39">
        <v>52.981961693850053</v>
      </c>
      <c r="V39">
        <v>0</v>
      </c>
      <c r="W39">
        <v>10.679645641711229</v>
      </c>
      <c r="X39">
        <v>45.26151229780794</v>
      </c>
      <c r="Y39">
        <v>0</v>
      </c>
      <c r="Z39">
        <v>4.0214116799999999</v>
      </c>
      <c r="AA39">
        <v>0</v>
      </c>
      <c r="AB39">
        <v>12.121704815999999</v>
      </c>
      <c r="AC39">
        <v>5.9383226240000004</v>
      </c>
      <c r="AD39">
        <v>0</v>
      </c>
      <c r="AE39">
        <v>14.564102799999997</v>
      </c>
      <c r="AF39">
        <v>2.7225000000000001</v>
      </c>
      <c r="AG39">
        <v>11.959677600000003</v>
      </c>
      <c r="AH39">
        <v>46.922145399999998</v>
      </c>
      <c r="AI39">
        <v>4.2961203999999995</v>
      </c>
      <c r="AJ39">
        <v>0</v>
      </c>
      <c r="AK39">
        <v>15.49414</v>
      </c>
      <c r="AL39">
        <v>0</v>
      </c>
      <c r="AM39">
        <v>1.6196330857142853</v>
      </c>
      <c r="AN39">
        <v>0.91823999999999995</v>
      </c>
      <c r="AO39">
        <v>8.6591231999999998</v>
      </c>
      <c r="AP39">
        <v>3.5370972000000003</v>
      </c>
      <c r="AQ39">
        <v>0</v>
      </c>
      <c r="AR39">
        <v>13.548287999999999</v>
      </c>
      <c r="AS39">
        <v>9.4922692799999986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19.765247379163561</v>
      </c>
      <c r="BB39">
        <f t="shared" si="0"/>
        <v>588.3961926708289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2.945804326396495</v>
      </c>
      <c r="L40">
        <v>299.99708428720083</v>
      </c>
      <c r="M40">
        <v>13.807992650436381</v>
      </c>
      <c r="N40">
        <v>36.242780257285382</v>
      </c>
      <c r="O40">
        <v>0</v>
      </c>
      <c r="P40">
        <v>33.362953811062539</v>
      </c>
      <c r="Q40">
        <v>5.9974782183064121</v>
      </c>
      <c r="R40">
        <v>12.998556411506581</v>
      </c>
      <c r="S40">
        <v>7.9997037735849057</v>
      </c>
      <c r="T40">
        <v>0</v>
      </c>
      <c r="U40">
        <v>52.981961693850053</v>
      </c>
      <c r="V40">
        <v>6.0015060851926973</v>
      </c>
      <c r="W40">
        <v>10.679645641711229</v>
      </c>
      <c r="X40">
        <v>45.26151229780794</v>
      </c>
      <c r="Y40">
        <v>0</v>
      </c>
      <c r="Z40">
        <v>4.0214116799999999</v>
      </c>
      <c r="AA40">
        <v>0</v>
      </c>
      <c r="AB40">
        <v>12.121704815999999</v>
      </c>
      <c r="AC40">
        <v>5.9383226240000004</v>
      </c>
      <c r="AD40">
        <v>0</v>
      </c>
      <c r="AE40">
        <v>14.564102799999997</v>
      </c>
      <c r="AF40">
        <v>2.7225000000000001</v>
      </c>
      <c r="AG40">
        <v>11.959677600000003</v>
      </c>
      <c r="AH40">
        <v>46.922145399999998</v>
      </c>
      <c r="AI40">
        <v>4.2961203999999995</v>
      </c>
      <c r="AJ40">
        <v>0</v>
      </c>
      <c r="AK40">
        <v>15.49414</v>
      </c>
      <c r="AL40">
        <v>0</v>
      </c>
      <c r="AM40">
        <v>1.6196330857142853</v>
      </c>
      <c r="AN40">
        <v>0.91823999999999995</v>
      </c>
      <c r="AO40">
        <v>8.6591231999999998</v>
      </c>
      <c r="AP40">
        <v>3.5370972000000003</v>
      </c>
      <c r="AQ40">
        <v>0</v>
      </c>
      <c r="AR40">
        <v>13.548287999999999</v>
      </c>
      <c r="AS40">
        <v>9.4922692799999986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22.232982726914152</v>
      </c>
      <c r="BB40">
        <f t="shared" si="0"/>
        <v>661.85877281314129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2.9458775159931352</v>
      </c>
      <c r="L41">
        <v>299.99708428720083</v>
      </c>
      <c r="M41">
        <v>13.807992650436381</v>
      </c>
      <c r="N41">
        <v>36.242780257285382</v>
      </c>
      <c r="O41">
        <v>0</v>
      </c>
      <c r="P41">
        <v>33.362953811062539</v>
      </c>
      <c r="Q41">
        <v>5.9974782183064121</v>
      </c>
      <c r="R41">
        <v>12.998556411506581</v>
      </c>
      <c r="S41">
        <v>7.9997037735849057</v>
      </c>
      <c r="T41">
        <v>0</v>
      </c>
      <c r="U41">
        <v>53.530240944228893</v>
      </c>
      <c r="V41">
        <v>6.0015060851926973</v>
      </c>
      <c r="W41">
        <v>10.679645641711229</v>
      </c>
      <c r="X41">
        <v>45.26151229780794</v>
      </c>
      <c r="Y41">
        <v>0</v>
      </c>
      <c r="Z41">
        <v>4.0214116799999999</v>
      </c>
      <c r="AA41">
        <v>0</v>
      </c>
      <c r="AB41">
        <v>8.0811365439999996</v>
      </c>
      <c r="AC41">
        <v>5.9383226240000004</v>
      </c>
      <c r="AD41">
        <v>0</v>
      </c>
      <c r="AE41">
        <v>14.564102799999997</v>
      </c>
      <c r="AF41">
        <v>2.7225000000000001</v>
      </c>
      <c r="AG41">
        <v>11.959677600000003</v>
      </c>
      <c r="AH41">
        <v>46.922145399999998</v>
      </c>
      <c r="AI41">
        <v>0.78111279999999994</v>
      </c>
      <c r="AJ41">
        <v>0</v>
      </c>
      <c r="AK41">
        <v>15.49414</v>
      </c>
      <c r="AL41">
        <v>0</v>
      </c>
      <c r="AM41">
        <v>1.6196330857142853</v>
      </c>
      <c r="AN41">
        <v>0.91823999999999995</v>
      </c>
      <c r="AO41">
        <v>8.6591231999999998</v>
      </c>
      <c r="AP41">
        <v>3.5370972000000003</v>
      </c>
      <c r="AQ41">
        <v>0</v>
      </c>
      <c r="AR41">
        <v>13.548287999999999</v>
      </c>
      <c r="AS41">
        <v>9.4922692799999986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22.005247903615185</v>
      </c>
      <c r="BB41">
        <f t="shared" si="0"/>
        <v>655.07928420441556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2.9456710545245288</v>
      </c>
      <c r="L42">
        <v>299.99708428720083</v>
      </c>
      <c r="M42">
        <v>13.807992650436381</v>
      </c>
      <c r="N42">
        <v>36.242780257285382</v>
      </c>
      <c r="O42">
        <v>0</v>
      </c>
      <c r="P42">
        <v>33.362953811062539</v>
      </c>
      <c r="Q42">
        <v>5.9974782183064121</v>
      </c>
      <c r="R42">
        <v>12.998556411506581</v>
      </c>
      <c r="S42">
        <v>7.9997037735849057</v>
      </c>
      <c r="T42">
        <v>0</v>
      </c>
      <c r="U42">
        <v>53.530240944228893</v>
      </c>
      <c r="V42">
        <v>6.0015060851926973</v>
      </c>
      <c r="W42">
        <v>10.679645641711229</v>
      </c>
      <c r="X42">
        <v>45.26151229780794</v>
      </c>
      <c r="Y42">
        <v>0</v>
      </c>
      <c r="Z42">
        <v>4.0214116799999999</v>
      </c>
      <c r="AA42">
        <v>0</v>
      </c>
      <c r="AB42">
        <v>8.0811365439999996</v>
      </c>
      <c r="AC42">
        <v>5.9383226240000004</v>
      </c>
      <c r="AD42">
        <v>0</v>
      </c>
      <c r="AE42">
        <v>14.564102799999997</v>
      </c>
      <c r="AF42">
        <v>2.7225000000000001</v>
      </c>
      <c r="AG42">
        <v>11.959677600000003</v>
      </c>
      <c r="AH42">
        <v>46.922145399999998</v>
      </c>
      <c r="AI42">
        <v>0.78111279999999994</v>
      </c>
      <c r="AJ42">
        <v>0</v>
      </c>
      <c r="AK42">
        <v>15.49414</v>
      </c>
      <c r="AL42">
        <v>0</v>
      </c>
      <c r="AM42">
        <v>1.6196330857142853</v>
      </c>
      <c r="AN42">
        <v>0.91823999999999995</v>
      </c>
      <c r="AO42">
        <v>8.6591231999999998</v>
      </c>
      <c r="AP42">
        <v>3.5370972000000003</v>
      </c>
      <c r="AQ42">
        <v>0</v>
      </c>
      <c r="AR42">
        <v>13.548287999999999</v>
      </c>
      <c r="AS42">
        <v>9.4922692799999986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22.005241182789227</v>
      </c>
      <c r="BB42">
        <f t="shared" si="0"/>
        <v>655.07908446377314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2.9456710545245288</v>
      </c>
      <c r="L43">
        <v>254.00642844233303</v>
      </c>
      <c r="M43">
        <v>13.807992650436381</v>
      </c>
      <c r="N43">
        <v>36.242780257285382</v>
      </c>
      <c r="O43">
        <v>0</v>
      </c>
      <c r="P43">
        <v>33.362953811062539</v>
      </c>
      <c r="Q43">
        <v>5.9974782183064121</v>
      </c>
      <c r="R43">
        <v>12.998556411506581</v>
      </c>
      <c r="S43">
        <v>7.9997037735849057</v>
      </c>
      <c r="T43">
        <v>0</v>
      </c>
      <c r="U43">
        <v>53.530240944228893</v>
      </c>
      <c r="V43">
        <v>6.0015060851926973</v>
      </c>
      <c r="W43">
        <v>10.679645641711229</v>
      </c>
      <c r="X43">
        <v>45.26151229780794</v>
      </c>
      <c r="Y43">
        <v>0</v>
      </c>
      <c r="Z43">
        <v>4.0214116799999999</v>
      </c>
      <c r="AA43">
        <v>0</v>
      </c>
      <c r="AB43">
        <v>8.0811365439999996</v>
      </c>
      <c r="AC43">
        <v>5.9383226240000004</v>
      </c>
      <c r="AD43">
        <v>0</v>
      </c>
      <c r="AE43">
        <v>14.564102799999997</v>
      </c>
      <c r="AF43">
        <v>2.7225000000000001</v>
      </c>
      <c r="AG43">
        <v>11.959677600000003</v>
      </c>
      <c r="AH43">
        <v>46.922145399999998</v>
      </c>
      <c r="AI43">
        <v>0.78111279999999994</v>
      </c>
      <c r="AJ43">
        <v>0</v>
      </c>
      <c r="AK43">
        <v>15.49414</v>
      </c>
      <c r="AL43">
        <v>0</v>
      </c>
      <c r="AM43">
        <v>1.6196330857142853</v>
      </c>
      <c r="AN43">
        <v>0.91823999999999995</v>
      </c>
      <c r="AO43">
        <v>8.6591231999999998</v>
      </c>
      <c r="AP43">
        <v>2.90827992</v>
      </c>
      <c r="AQ43">
        <v>0</v>
      </c>
      <c r="AR43">
        <v>13.548287999999999</v>
      </c>
      <c r="AS43">
        <v>9.4922692799999986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20.490108306231093</v>
      </c>
      <c r="BB43">
        <f t="shared" si="0"/>
        <v>609.97474421546349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2.9456710545245288</v>
      </c>
      <c r="L44">
        <v>300.00480905954009</v>
      </c>
      <c r="M44">
        <v>13.807992650436381</v>
      </c>
      <c r="N44">
        <v>36.242780257285382</v>
      </c>
      <c r="O44">
        <v>0</v>
      </c>
      <c r="P44">
        <v>33.362953811062539</v>
      </c>
      <c r="Q44">
        <v>5.9974782183064121</v>
      </c>
      <c r="R44">
        <v>12.998556411506581</v>
      </c>
      <c r="S44">
        <v>7.9997037735849057</v>
      </c>
      <c r="T44">
        <v>0</v>
      </c>
      <c r="U44">
        <v>53.530240944228893</v>
      </c>
      <c r="V44">
        <v>6.0015060851926973</v>
      </c>
      <c r="W44">
        <v>10.679645641711229</v>
      </c>
      <c r="X44">
        <v>45.26151229780794</v>
      </c>
      <c r="Y44">
        <v>0</v>
      </c>
      <c r="Z44">
        <v>4.0214116799999999</v>
      </c>
      <c r="AA44">
        <v>0</v>
      </c>
      <c r="AB44">
        <v>8.0811365439999996</v>
      </c>
      <c r="AC44">
        <v>5.9383226240000004</v>
      </c>
      <c r="AD44">
        <v>0</v>
      </c>
      <c r="AE44">
        <v>14.564102799999997</v>
      </c>
      <c r="AF44">
        <v>2.7225000000000001</v>
      </c>
      <c r="AG44">
        <v>11.959677600000003</v>
      </c>
      <c r="AH44">
        <v>46.922145399999998</v>
      </c>
      <c r="AI44">
        <v>0.78111279999999994</v>
      </c>
      <c r="AJ44">
        <v>0</v>
      </c>
      <c r="AK44">
        <v>15.49414</v>
      </c>
      <c r="AL44">
        <v>0</v>
      </c>
      <c r="AM44">
        <v>1.6196330857142853</v>
      </c>
      <c r="AN44">
        <v>0.91823999999999995</v>
      </c>
      <c r="AO44">
        <v>8.6591231999999998</v>
      </c>
      <c r="AP44">
        <v>2.90827992</v>
      </c>
      <c r="AQ44">
        <v>0</v>
      </c>
      <c r="AR44">
        <v>13.548287999999999</v>
      </c>
      <c r="AS44">
        <v>9.4922692799999986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21.98505567629033</v>
      </c>
      <c r="BB44">
        <f t="shared" si="0"/>
        <v>654.47817746261137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2.9456710545245288</v>
      </c>
      <c r="L45">
        <v>300.00307531183068</v>
      </c>
      <c r="M45">
        <v>13.807992650436381</v>
      </c>
      <c r="N45">
        <v>36.242780257285382</v>
      </c>
      <c r="O45">
        <v>0</v>
      </c>
      <c r="P45">
        <v>33.362953811062539</v>
      </c>
      <c r="Q45">
        <v>5.9974782183064121</v>
      </c>
      <c r="R45">
        <v>12.998556411506581</v>
      </c>
      <c r="S45">
        <v>7.9997037735849057</v>
      </c>
      <c r="T45">
        <v>0</v>
      </c>
      <c r="U45">
        <v>53.530240944228893</v>
      </c>
      <c r="V45">
        <v>6.0015060851926973</v>
      </c>
      <c r="W45">
        <v>10.679645641711229</v>
      </c>
      <c r="X45">
        <v>45.26151229780794</v>
      </c>
      <c r="Y45">
        <v>0</v>
      </c>
      <c r="Z45">
        <v>4.0214116799999999</v>
      </c>
      <c r="AA45">
        <v>0</v>
      </c>
      <c r="AB45">
        <v>8.0811365439999996</v>
      </c>
      <c r="AC45">
        <v>5.9383226240000004</v>
      </c>
      <c r="AD45">
        <v>0</v>
      </c>
      <c r="AE45">
        <v>14.564102799999997</v>
      </c>
      <c r="AF45">
        <v>2.7225000000000001</v>
      </c>
      <c r="AG45">
        <v>11.959677600000003</v>
      </c>
      <c r="AH45">
        <v>46.922145399999998</v>
      </c>
      <c r="AI45">
        <v>4.2961203999999995</v>
      </c>
      <c r="AJ45">
        <v>0</v>
      </c>
      <c r="AK45">
        <v>15.49414</v>
      </c>
      <c r="AL45">
        <v>0</v>
      </c>
      <c r="AM45">
        <v>1.6196330857142853</v>
      </c>
      <c r="AN45">
        <v>0.91823999999999995</v>
      </c>
      <c r="AO45">
        <v>8.6591231999999998</v>
      </c>
      <c r="AP45">
        <v>2.90827992</v>
      </c>
      <c r="AQ45">
        <v>0</v>
      </c>
      <c r="AR45">
        <v>13.548287999999999</v>
      </c>
      <c r="AS45">
        <v>9.4922692799999986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22.099237077517941</v>
      </c>
      <c r="BB45">
        <f t="shared" si="0"/>
        <v>657.87726991367424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2.9456710545245288</v>
      </c>
      <c r="L46">
        <v>300.00307531183068</v>
      </c>
      <c r="M46">
        <v>13.807992650436381</v>
      </c>
      <c r="N46">
        <v>36.242780257285382</v>
      </c>
      <c r="O46">
        <v>0</v>
      </c>
      <c r="P46">
        <v>33.362953811062539</v>
      </c>
      <c r="Q46">
        <v>5.9974782183064121</v>
      </c>
      <c r="R46">
        <v>12.998556411506581</v>
      </c>
      <c r="S46">
        <v>7.9997037735849057</v>
      </c>
      <c r="T46">
        <v>0</v>
      </c>
      <c r="U46">
        <v>53.530240944228893</v>
      </c>
      <c r="V46">
        <v>6.0015060851926973</v>
      </c>
      <c r="W46">
        <v>10.679645641711229</v>
      </c>
      <c r="X46">
        <v>45.26151229780794</v>
      </c>
      <c r="Y46">
        <v>0</v>
      </c>
      <c r="Z46">
        <v>4.0214116799999999</v>
      </c>
      <c r="AA46">
        <v>0</v>
      </c>
      <c r="AB46">
        <v>8.0811365439999996</v>
      </c>
      <c r="AC46">
        <v>5.9383226240000004</v>
      </c>
      <c r="AD46">
        <v>0</v>
      </c>
      <c r="AE46">
        <v>14.564102799999997</v>
      </c>
      <c r="AF46">
        <v>2.7225000000000001</v>
      </c>
      <c r="AG46">
        <v>11.959677600000003</v>
      </c>
      <c r="AH46">
        <v>46.922145399999998</v>
      </c>
      <c r="AI46">
        <v>4.2961203999999995</v>
      </c>
      <c r="AJ46">
        <v>0</v>
      </c>
      <c r="AK46">
        <v>15.49414</v>
      </c>
      <c r="AL46">
        <v>0</v>
      </c>
      <c r="AM46">
        <v>0</v>
      </c>
      <c r="AN46">
        <v>0.91823999999999995</v>
      </c>
      <c r="AO46">
        <v>8.6591231999999998</v>
      </c>
      <c r="AP46">
        <v>2.90827992</v>
      </c>
      <c r="AQ46">
        <v>0</v>
      </c>
      <c r="AR46">
        <v>13.548287999999999</v>
      </c>
      <c r="AS46">
        <v>9.4922692799999986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22.04659903291477</v>
      </c>
      <c r="BB46">
        <f t="shared" si="0"/>
        <v>656.31027487256313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2.9456710545245288</v>
      </c>
      <c r="L47">
        <v>254.00509838552765</v>
      </c>
      <c r="M47">
        <v>13.807992650436381</v>
      </c>
      <c r="N47">
        <v>36.242780257285382</v>
      </c>
      <c r="O47">
        <v>0</v>
      </c>
      <c r="P47">
        <v>33.362953811062539</v>
      </c>
      <c r="Q47">
        <v>5.9974782183064121</v>
      </c>
      <c r="R47">
        <v>12.998556411506581</v>
      </c>
      <c r="S47">
        <v>7.9997037735849057</v>
      </c>
      <c r="T47">
        <v>0</v>
      </c>
      <c r="U47">
        <v>53.530240944228893</v>
      </c>
      <c r="V47">
        <v>6.0015060851926973</v>
      </c>
      <c r="W47">
        <v>10.679645641711229</v>
      </c>
      <c r="X47">
        <v>45.26151229780794</v>
      </c>
      <c r="Y47">
        <v>0</v>
      </c>
      <c r="Z47">
        <v>4.0214116799999999</v>
      </c>
      <c r="AA47">
        <v>4.3103436479999999</v>
      </c>
      <c r="AB47">
        <v>8.0811365439999996</v>
      </c>
      <c r="AC47">
        <v>5.9383226240000004</v>
      </c>
      <c r="AD47">
        <v>0</v>
      </c>
      <c r="AE47">
        <v>14.564102799999997</v>
      </c>
      <c r="AF47">
        <v>2.7225000000000001</v>
      </c>
      <c r="AG47">
        <v>11.959677600000003</v>
      </c>
      <c r="AH47">
        <v>46.922145399999998</v>
      </c>
      <c r="AI47">
        <v>4.2961203999999995</v>
      </c>
      <c r="AJ47">
        <v>0</v>
      </c>
      <c r="AK47">
        <v>15.49414</v>
      </c>
      <c r="AL47">
        <v>0</v>
      </c>
      <c r="AM47">
        <v>0</v>
      </c>
      <c r="AN47">
        <v>0.91823999999999995</v>
      </c>
      <c r="AO47">
        <v>8.6591231999999998</v>
      </c>
      <c r="AP47">
        <v>2.90827992</v>
      </c>
      <c r="AQ47">
        <v>0</v>
      </c>
      <c r="AR47">
        <v>13.548287999999999</v>
      </c>
      <c r="AS47">
        <v>9.4922692799999986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20.691750900073053</v>
      </c>
      <c r="BB47">
        <f t="shared" si="0"/>
        <v>615.97748972710178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2.9456710545245288</v>
      </c>
      <c r="L48">
        <v>254.00509838552765</v>
      </c>
      <c r="M48">
        <v>13.807992650436381</v>
      </c>
      <c r="N48">
        <v>36.242780257285382</v>
      </c>
      <c r="O48">
        <v>0</v>
      </c>
      <c r="P48">
        <v>33.362953811062539</v>
      </c>
      <c r="Q48">
        <v>5.9974782183064121</v>
      </c>
      <c r="R48">
        <v>12.998556411506581</v>
      </c>
      <c r="S48">
        <v>7.9997037735849057</v>
      </c>
      <c r="T48">
        <v>0</v>
      </c>
      <c r="U48">
        <v>53.530240944228893</v>
      </c>
      <c r="V48">
        <v>6.0015060851926973</v>
      </c>
      <c r="W48">
        <v>10.679645641711229</v>
      </c>
      <c r="X48">
        <v>45.26151229780794</v>
      </c>
      <c r="Y48">
        <v>0</v>
      </c>
      <c r="Z48">
        <v>4.0214116799999999</v>
      </c>
      <c r="AA48">
        <v>8.6206872959999998</v>
      </c>
      <c r="AB48">
        <v>8.0811365439999996</v>
      </c>
      <c r="AC48">
        <v>5.9383226240000004</v>
      </c>
      <c r="AD48">
        <v>0</v>
      </c>
      <c r="AE48">
        <v>14.564102799999997</v>
      </c>
      <c r="AF48">
        <v>2.7225000000000001</v>
      </c>
      <c r="AG48">
        <v>11.959677600000003</v>
      </c>
      <c r="AH48">
        <v>46.922145399999998</v>
      </c>
      <c r="AI48">
        <v>4.2961203999999995</v>
      </c>
      <c r="AJ48">
        <v>0</v>
      </c>
      <c r="AK48">
        <v>15.49414</v>
      </c>
      <c r="AL48">
        <v>0</v>
      </c>
      <c r="AM48">
        <v>0</v>
      </c>
      <c r="AN48">
        <v>0.91823999999999995</v>
      </c>
      <c r="AO48">
        <v>8.6591231999999998</v>
      </c>
      <c r="AP48">
        <v>2.90827992</v>
      </c>
      <c r="AQ48">
        <v>0</v>
      </c>
      <c r="AR48">
        <v>13.548287999999999</v>
      </c>
      <c r="AS48">
        <v>9.4922692799999986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20.831837007273052</v>
      </c>
      <c r="BB48">
        <f t="shared" si="0"/>
        <v>620.14774726790188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2.8526948936170209</v>
      </c>
      <c r="L49">
        <v>245.7554723801845</v>
      </c>
      <c r="M49">
        <v>13.807992650436381</v>
      </c>
      <c r="N49">
        <v>36.242780257285382</v>
      </c>
      <c r="O49">
        <v>0</v>
      </c>
      <c r="P49">
        <v>33.362953811062539</v>
      </c>
      <c r="Q49">
        <v>5.8000304347826095</v>
      </c>
      <c r="R49">
        <v>12.576006303866041</v>
      </c>
      <c r="S49">
        <v>7.740836204843192</v>
      </c>
      <c r="T49">
        <v>0</v>
      </c>
      <c r="U49">
        <v>53.530240944228893</v>
      </c>
      <c r="V49">
        <v>5.8100204918032787</v>
      </c>
      <c r="W49">
        <v>10.679645641711229</v>
      </c>
      <c r="X49">
        <v>45.26151229780794</v>
      </c>
      <c r="Y49">
        <v>0</v>
      </c>
      <c r="Z49">
        <v>4.0214116799999999</v>
      </c>
      <c r="AA49">
        <v>12.931030944</v>
      </c>
      <c r="AB49">
        <v>8.0811365439999996</v>
      </c>
      <c r="AC49">
        <v>5.9383226240000004</v>
      </c>
      <c r="AD49">
        <v>0</v>
      </c>
      <c r="AE49">
        <v>14.564102799999997</v>
      </c>
      <c r="AF49">
        <v>2.7225000000000001</v>
      </c>
      <c r="AG49">
        <v>11.959677600000003</v>
      </c>
      <c r="AH49">
        <v>46.922145399999998</v>
      </c>
      <c r="AI49">
        <v>4.2961203999999995</v>
      </c>
      <c r="AJ49">
        <v>0</v>
      </c>
      <c r="AK49">
        <v>15.49414</v>
      </c>
      <c r="AL49">
        <v>0</v>
      </c>
      <c r="AM49">
        <v>0</v>
      </c>
      <c r="AN49">
        <v>0.91823999999999995</v>
      </c>
      <c r="AO49">
        <v>8.6591231999999998</v>
      </c>
      <c r="AP49">
        <v>2.90827992</v>
      </c>
      <c r="AQ49">
        <v>0</v>
      </c>
      <c r="AR49">
        <v>13.548287999999999</v>
      </c>
      <c r="AS49">
        <v>9.4922692799999986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20.666002594036371</v>
      </c>
      <c r="BB49">
        <f t="shared" si="0"/>
        <v>615.21097210959238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2.8526948936170209</v>
      </c>
      <c r="L50">
        <v>245.7554723801845</v>
      </c>
      <c r="M50">
        <v>13.807992650436381</v>
      </c>
      <c r="N50">
        <v>36.242780257285382</v>
      </c>
      <c r="O50">
        <v>0</v>
      </c>
      <c r="P50">
        <v>33.362953811062539</v>
      </c>
      <c r="Q50">
        <v>5.8000304347826095</v>
      </c>
      <c r="R50">
        <v>12.576006303866041</v>
      </c>
      <c r="S50">
        <v>7.740836204843192</v>
      </c>
      <c r="T50">
        <v>0</v>
      </c>
      <c r="U50">
        <v>53.530240944228893</v>
      </c>
      <c r="V50">
        <v>5.8100204918032787</v>
      </c>
      <c r="W50">
        <v>10.679645641711229</v>
      </c>
      <c r="X50">
        <v>45.26151229780794</v>
      </c>
      <c r="Y50">
        <v>0</v>
      </c>
      <c r="Z50">
        <v>4.0214116799999999</v>
      </c>
      <c r="AA50">
        <v>12.931030944</v>
      </c>
      <c r="AB50">
        <v>8.0811365439999996</v>
      </c>
      <c r="AC50">
        <v>5.9383226240000004</v>
      </c>
      <c r="AD50">
        <v>0</v>
      </c>
      <c r="AE50">
        <v>14.564102799999997</v>
      </c>
      <c r="AF50">
        <v>2.7225000000000001</v>
      </c>
      <c r="AG50">
        <v>11.959677600000003</v>
      </c>
      <c r="AH50">
        <v>46.922145399999998</v>
      </c>
      <c r="AI50">
        <v>4.2961203999999995</v>
      </c>
      <c r="AJ50">
        <v>0</v>
      </c>
      <c r="AK50">
        <v>15.49414</v>
      </c>
      <c r="AL50">
        <v>0</v>
      </c>
      <c r="AM50">
        <v>0</v>
      </c>
      <c r="AN50">
        <v>0.91823999999999995</v>
      </c>
      <c r="AO50">
        <v>8.6591231999999998</v>
      </c>
      <c r="AP50">
        <v>2.90827992</v>
      </c>
      <c r="AQ50">
        <v>0</v>
      </c>
      <c r="AR50">
        <v>13.548287999999999</v>
      </c>
      <c r="AS50">
        <v>9.4922692799999986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20.666002594036371</v>
      </c>
      <c r="BB50">
        <f t="shared" si="0"/>
        <v>615.21097210959238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2.9458522403209435</v>
      </c>
      <c r="L51">
        <v>300.00307531183068</v>
      </c>
      <c r="M51">
        <v>13.807992650436381</v>
      </c>
      <c r="N51">
        <v>36.242780257285382</v>
      </c>
      <c r="O51">
        <v>0</v>
      </c>
      <c r="P51">
        <v>33.362953811062539</v>
      </c>
      <c r="Q51">
        <v>6.6907772511848345</v>
      </c>
      <c r="R51">
        <v>13.010515821550463</v>
      </c>
      <c r="S51">
        <v>8.1041278495887195</v>
      </c>
      <c r="T51">
        <v>0</v>
      </c>
      <c r="U51">
        <v>53.530240944228893</v>
      </c>
      <c r="V51">
        <v>6.3554087736789642</v>
      </c>
      <c r="W51">
        <v>10.679645641711229</v>
      </c>
      <c r="X51">
        <v>45.26151229780794</v>
      </c>
      <c r="Y51">
        <v>0</v>
      </c>
      <c r="Z51">
        <v>4.0214116799999999</v>
      </c>
      <c r="AA51">
        <v>12.931030944</v>
      </c>
      <c r="AB51">
        <v>8.0811365439999996</v>
      </c>
      <c r="AC51">
        <v>5.9383226240000004</v>
      </c>
      <c r="AD51">
        <v>0</v>
      </c>
      <c r="AE51">
        <v>14.564102799999997</v>
      </c>
      <c r="AF51">
        <v>2.7225000000000001</v>
      </c>
      <c r="AG51">
        <v>11.959677600000003</v>
      </c>
      <c r="AH51">
        <v>46.922145399999998</v>
      </c>
      <c r="AI51">
        <v>0.78111279999999994</v>
      </c>
      <c r="AJ51">
        <v>0</v>
      </c>
      <c r="AK51">
        <v>15.49414</v>
      </c>
      <c r="AL51">
        <v>0</v>
      </c>
      <c r="AM51">
        <v>0</v>
      </c>
      <c r="AN51">
        <v>0.91823999999999995</v>
      </c>
      <c r="AO51">
        <v>8.6591231999999998</v>
      </c>
      <c r="AP51">
        <v>2.90827992</v>
      </c>
      <c r="AQ51">
        <v>0</v>
      </c>
      <c r="AR51">
        <v>16.088591999999998</v>
      </c>
      <c r="AS51">
        <v>9.4922692799999986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22.473001891719825</v>
      </c>
      <c r="BB51">
        <f t="shared" si="0"/>
        <v>669.00396575096693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2.9458522403209435</v>
      </c>
      <c r="L52">
        <v>300.00307531183068</v>
      </c>
      <c r="M52">
        <v>13.807992650436381</v>
      </c>
      <c r="N52">
        <v>36.242780257285382</v>
      </c>
      <c r="O52">
        <v>0</v>
      </c>
      <c r="P52">
        <v>33.362953811062539</v>
      </c>
      <c r="Q52">
        <v>6.6907772511848345</v>
      </c>
      <c r="R52">
        <v>13.010515821550463</v>
      </c>
      <c r="S52">
        <v>8.1041278495887195</v>
      </c>
      <c r="T52">
        <v>0</v>
      </c>
      <c r="U52">
        <v>53.530240944228893</v>
      </c>
      <c r="V52">
        <v>6.3554087736789642</v>
      </c>
      <c r="W52">
        <v>10.679645641711229</v>
      </c>
      <c r="X52">
        <v>45.26151229780794</v>
      </c>
      <c r="Y52">
        <v>0</v>
      </c>
      <c r="Z52">
        <v>4.0214116799999999</v>
      </c>
      <c r="AA52">
        <v>12.931030944</v>
      </c>
      <c r="AB52">
        <v>8.0811365439999996</v>
      </c>
      <c r="AC52">
        <v>5.9383226240000004</v>
      </c>
      <c r="AD52">
        <v>0</v>
      </c>
      <c r="AE52">
        <v>14.564102799999997</v>
      </c>
      <c r="AF52">
        <v>2.7225000000000001</v>
      </c>
      <c r="AG52">
        <v>11.959677600000003</v>
      </c>
      <c r="AH52">
        <v>46.922145399999998</v>
      </c>
      <c r="AI52">
        <v>0.78111279999999994</v>
      </c>
      <c r="AJ52">
        <v>0</v>
      </c>
      <c r="AK52">
        <v>15.49414</v>
      </c>
      <c r="AL52">
        <v>0</v>
      </c>
      <c r="AM52">
        <v>0</v>
      </c>
      <c r="AN52">
        <v>0.91823999999999995</v>
      </c>
      <c r="AO52">
        <v>8.6591231999999998</v>
      </c>
      <c r="AP52">
        <v>2.90827992</v>
      </c>
      <c r="AQ52">
        <v>0</v>
      </c>
      <c r="AR52">
        <v>16.088591999999998</v>
      </c>
      <c r="AS52">
        <v>9.4922692799999986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22.473001891719825</v>
      </c>
      <c r="BB52">
        <f t="shared" si="0"/>
        <v>669.00396575096693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2.945887772521095</v>
      </c>
      <c r="L53">
        <v>308.07052244258875</v>
      </c>
      <c r="M53">
        <v>13.807992650436381</v>
      </c>
      <c r="N53">
        <v>36.242780257285382</v>
      </c>
      <c r="O53">
        <v>0</v>
      </c>
      <c r="P53">
        <v>33.588957055214728</v>
      </c>
      <c r="Q53">
        <v>6.6907772511848345</v>
      </c>
      <c r="R53">
        <v>13.010515821550463</v>
      </c>
      <c r="S53">
        <v>8.1041278495887195</v>
      </c>
      <c r="T53">
        <v>0</v>
      </c>
      <c r="U53">
        <v>53.530240944228893</v>
      </c>
      <c r="V53">
        <v>6.3554087736789642</v>
      </c>
      <c r="W53">
        <v>10.679645641711229</v>
      </c>
      <c r="X53">
        <v>45.26151229780794</v>
      </c>
      <c r="Y53">
        <v>0</v>
      </c>
      <c r="Z53">
        <v>4.0214116799999999</v>
      </c>
      <c r="AA53">
        <v>12.931030944</v>
      </c>
      <c r="AB53">
        <v>8.0811365439999996</v>
      </c>
      <c r="AC53">
        <v>5.9383226240000004</v>
      </c>
      <c r="AD53">
        <v>0</v>
      </c>
      <c r="AE53">
        <v>14.564102799999997</v>
      </c>
      <c r="AF53">
        <v>2.7225000000000001</v>
      </c>
      <c r="AG53">
        <v>11.959677600000003</v>
      </c>
      <c r="AH53">
        <v>46.922145399999998</v>
      </c>
      <c r="AI53">
        <v>0.78111279999999994</v>
      </c>
      <c r="AJ53">
        <v>0</v>
      </c>
      <c r="AK53">
        <v>15.49414</v>
      </c>
      <c r="AL53">
        <v>0</v>
      </c>
      <c r="AM53">
        <v>0</v>
      </c>
      <c r="AN53">
        <v>0.91823999999999995</v>
      </c>
      <c r="AO53">
        <v>8.6591231999999998</v>
      </c>
      <c r="AP53">
        <v>2.90827992</v>
      </c>
      <c r="AQ53">
        <v>0</v>
      </c>
      <c r="AR53">
        <v>16.088591999999998</v>
      </c>
      <c r="AS53">
        <v>9.4922692799999986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22.742540336010229</v>
      </c>
      <c r="BB53">
        <f t="shared" si="0"/>
        <v>677.02791321378686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245.74914834314029</v>
      </c>
      <c r="M54">
        <v>13.807992650436381</v>
      </c>
      <c r="N54">
        <v>36.242780257285382</v>
      </c>
      <c r="O54">
        <v>0</v>
      </c>
      <c r="P54">
        <v>33.588957055214728</v>
      </c>
      <c r="Q54">
        <v>6.6907772511848345</v>
      </c>
      <c r="R54">
        <v>13.010515821550463</v>
      </c>
      <c r="S54">
        <v>8.1041278495887195</v>
      </c>
      <c r="T54">
        <v>0</v>
      </c>
      <c r="U54">
        <v>53.530240944228893</v>
      </c>
      <c r="V54">
        <v>6.3554087736789642</v>
      </c>
      <c r="W54">
        <v>10.679645641711229</v>
      </c>
      <c r="X54">
        <v>45.26151229780794</v>
      </c>
      <c r="Y54">
        <v>0</v>
      </c>
      <c r="Z54">
        <v>4.0214116799999999</v>
      </c>
      <c r="AA54">
        <v>12.931030944</v>
      </c>
      <c r="AB54">
        <v>8.0811365439999996</v>
      </c>
      <c r="AC54">
        <v>5.9383226240000004</v>
      </c>
      <c r="AD54">
        <v>0</v>
      </c>
      <c r="AE54">
        <v>14.564102799999997</v>
      </c>
      <c r="AF54">
        <v>2.7225000000000001</v>
      </c>
      <c r="AG54">
        <v>11.959677600000003</v>
      </c>
      <c r="AH54">
        <v>46.922145399999998</v>
      </c>
      <c r="AI54">
        <v>0.78111279999999994</v>
      </c>
      <c r="AJ54">
        <v>0</v>
      </c>
      <c r="AK54">
        <v>15.49414</v>
      </c>
      <c r="AL54">
        <v>0</v>
      </c>
      <c r="AM54">
        <v>0</v>
      </c>
      <c r="AN54">
        <v>0.91823999999999995</v>
      </c>
      <c r="AO54">
        <v>8.6591231999999998</v>
      </c>
      <c r="AP54">
        <v>2.90827992</v>
      </c>
      <c r="AQ54">
        <v>0</v>
      </c>
      <c r="AR54">
        <v>16.088591999999998</v>
      </c>
      <c r="AS54">
        <v>9.4922692799999986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20.621354332121406</v>
      </c>
      <c r="BB54">
        <f t="shared" si="0"/>
        <v>613.88183734570623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245.74914834314029</v>
      </c>
      <c r="M55">
        <v>13.807992650436381</v>
      </c>
      <c r="N55">
        <v>36.242780257285382</v>
      </c>
      <c r="O55">
        <v>0</v>
      </c>
      <c r="P55">
        <v>33.588957055214728</v>
      </c>
      <c r="Q55">
        <v>1.9329679999999998</v>
      </c>
      <c r="R55">
        <v>1.9319919498515346</v>
      </c>
      <c r="S55">
        <v>1.932454368932039</v>
      </c>
      <c r="T55">
        <v>0</v>
      </c>
      <c r="U55">
        <v>53.530240944228893</v>
      </c>
      <c r="V55">
        <v>0</v>
      </c>
      <c r="W55">
        <v>10.679645641711229</v>
      </c>
      <c r="X55">
        <v>45.26151229780794</v>
      </c>
      <c r="Y55">
        <v>0</v>
      </c>
      <c r="Z55">
        <v>4.0214116799999999</v>
      </c>
      <c r="AA55">
        <v>8.6206872959999998</v>
      </c>
      <c r="AB55">
        <v>8.0811365439999996</v>
      </c>
      <c r="AC55">
        <v>5.9383226240000004</v>
      </c>
      <c r="AD55">
        <v>0</v>
      </c>
      <c r="AE55">
        <v>14.564102799999997</v>
      </c>
      <c r="AF55">
        <v>2.7225000000000001</v>
      </c>
      <c r="AG55">
        <v>11.959677600000003</v>
      </c>
      <c r="AH55">
        <v>46.922145399999998</v>
      </c>
      <c r="AI55">
        <v>4.2961203999999995</v>
      </c>
      <c r="AJ55">
        <v>0</v>
      </c>
      <c r="AK55">
        <v>15.49414</v>
      </c>
      <c r="AL55">
        <v>0</v>
      </c>
      <c r="AM55">
        <v>0</v>
      </c>
      <c r="AN55">
        <v>0.91823999999999995</v>
      </c>
      <c r="AO55">
        <v>8.6591231999999998</v>
      </c>
      <c r="AP55">
        <v>2.90827992</v>
      </c>
      <c r="AQ55">
        <v>0</v>
      </c>
      <c r="AR55">
        <v>13.548287999999999</v>
      </c>
      <c r="AS55">
        <v>9.4922692799999986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19.591135092265063</v>
      </c>
      <c r="BB55">
        <f t="shared" si="0"/>
        <v>583.21300116034331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245.74914834314029</v>
      </c>
      <c r="M56">
        <v>13.807992650436381</v>
      </c>
      <c r="N56">
        <v>36.242780257285382</v>
      </c>
      <c r="O56">
        <v>0</v>
      </c>
      <c r="P56">
        <v>33.588957055214728</v>
      </c>
      <c r="Q56">
        <v>1.9329679999999998</v>
      </c>
      <c r="R56">
        <v>1.9319919498515346</v>
      </c>
      <c r="S56">
        <v>1.932454368932039</v>
      </c>
      <c r="T56">
        <v>0</v>
      </c>
      <c r="U56">
        <v>53.530240944228893</v>
      </c>
      <c r="V56">
        <v>0</v>
      </c>
      <c r="W56">
        <v>10.679645641711229</v>
      </c>
      <c r="X56">
        <v>45.26151229780794</v>
      </c>
      <c r="Y56">
        <v>0</v>
      </c>
      <c r="Z56">
        <v>4.0214116799999999</v>
      </c>
      <c r="AA56">
        <v>4.3103436479999999</v>
      </c>
      <c r="AB56">
        <v>8.0811365439999996</v>
      </c>
      <c r="AC56">
        <v>5.9383226240000004</v>
      </c>
      <c r="AD56">
        <v>0</v>
      </c>
      <c r="AE56">
        <v>14.564102799999997</v>
      </c>
      <c r="AF56">
        <v>2.7225000000000001</v>
      </c>
      <c r="AG56">
        <v>11.959677600000003</v>
      </c>
      <c r="AH56">
        <v>46.922145399999998</v>
      </c>
      <c r="AI56">
        <v>4.2961203999999995</v>
      </c>
      <c r="AJ56">
        <v>0</v>
      </c>
      <c r="AK56">
        <v>15.49414</v>
      </c>
      <c r="AL56">
        <v>0</v>
      </c>
      <c r="AM56">
        <v>0</v>
      </c>
      <c r="AN56">
        <v>0.91823999999999995</v>
      </c>
      <c r="AO56">
        <v>8.6591231999999998</v>
      </c>
      <c r="AP56">
        <v>2.90827992</v>
      </c>
      <c r="AQ56">
        <v>0</v>
      </c>
      <c r="AR56">
        <v>13.548287999999999</v>
      </c>
      <c r="AS56">
        <v>9.4922692799999986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19.451048985065064</v>
      </c>
      <c r="BB56">
        <f t="shared" si="0"/>
        <v>579.04274361954333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245.74914834314029</v>
      </c>
      <c r="M57">
        <v>13.807992650436381</v>
      </c>
      <c r="N57">
        <v>36.242780257285382</v>
      </c>
      <c r="O57">
        <v>0</v>
      </c>
      <c r="P57">
        <v>33.588957055214728</v>
      </c>
      <c r="Q57">
        <v>1.9329679999999998</v>
      </c>
      <c r="R57">
        <v>1.9319919498515346</v>
      </c>
      <c r="S57">
        <v>1.932454368932039</v>
      </c>
      <c r="T57">
        <v>0</v>
      </c>
      <c r="U57">
        <v>53.530240944228893</v>
      </c>
      <c r="V57">
        <v>0</v>
      </c>
      <c r="W57">
        <v>10.679645641711229</v>
      </c>
      <c r="X57">
        <v>45.26151229780794</v>
      </c>
      <c r="Y57">
        <v>0</v>
      </c>
      <c r="Z57">
        <v>4.0214116799999999</v>
      </c>
      <c r="AA57">
        <v>0</v>
      </c>
      <c r="AB57">
        <v>8.0811365439999996</v>
      </c>
      <c r="AC57">
        <v>5.9383226240000004</v>
      </c>
      <c r="AD57">
        <v>0</v>
      </c>
      <c r="AE57">
        <v>14.564102799999997</v>
      </c>
      <c r="AF57">
        <v>2.7225000000000001</v>
      </c>
      <c r="AG57">
        <v>11.959677600000003</v>
      </c>
      <c r="AH57">
        <v>46.922145399999998</v>
      </c>
      <c r="AI57">
        <v>4.2961203999999995</v>
      </c>
      <c r="AJ57">
        <v>0</v>
      </c>
      <c r="AK57">
        <v>15.49414</v>
      </c>
      <c r="AL57">
        <v>0</v>
      </c>
      <c r="AM57">
        <v>0</v>
      </c>
      <c r="AN57">
        <v>0.91823999999999995</v>
      </c>
      <c r="AO57">
        <v>8.6591231999999998</v>
      </c>
      <c r="AP57">
        <v>2.90827992</v>
      </c>
      <c r="AQ57">
        <v>0</v>
      </c>
      <c r="AR57">
        <v>13.548287999999999</v>
      </c>
      <c r="AS57">
        <v>9.4922692799999986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19.310962877865066</v>
      </c>
      <c r="BB57">
        <f t="shared" si="0"/>
        <v>574.87248607874324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2.9458364405451984</v>
      </c>
      <c r="L58">
        <v>254.99933704987191</v>
      </c>
      <c r="M58">
        <v>13.807992650436381</v>
      </c>
      <c r="N58">
        <v>36.242780257285382</v>
      </c>
      <c r="O58">
        <v>0</v>
      </c>
      <c r="P58">
        <v>33.588957055214728</v>
      </c>
      <c r="Q58">
        <v>6.6907772511848345</v>
      </c>
      <c r="R58">
        <v>13.010515821550463</v>
      </c>
      <c r="S58">
        <v>8.1041278495887195</v>
      </c>
      <c r="T58">
        <v>0</v>
      </c>
      <c r="U58">
        <v>53.530240944228893</v>
      </c>
      <c r="V58">
        <v>6.3554087736789642</v>
      </c>
      <c r="W58">
        <v>10.679645641711229</v>
      </c>
      <c r="X58">
        <v>45.26151229780794</v>
      </c>
      <c r="Y58">
        <v>0</v>
      </c>
      <c r="Z58">
        <v>4.0214116799999999</v>
      </c>
      <c r="AA58">
        <v>0</v>
      </c>
      <c r="AB58">
        <v>8.0811365439999996</v>
      </c>
      <c r="AC58">
        <v>5.9383226240000004</v>
      </c>
      <c r="AD58">
        <v>0</v>
      </c>
      <c r="AE58">
        <v>14.564102799999997</v>
      </c>
      <c r="AF58">
        <v>2.7225000000000001</v>
      </c>
      <c r="AG58">
        <v>11.959677600000003</v>
      </c>
      <c r="AH58">
        <v>46.922145399999998</v>
      </c>
      <c r="AI58">
        <v>4.2961203999999995</v>
      </c>
      <c r="AJ58">
        <v>0</v>
      </c>
      <c r="AK58">
        <v>15.49414</v>
      </c>
      <c r="AL58">
        <v>0</v>
      </c>
      <c r="AM58">
        <v>0</v>
      </c>
      <c r="AN58">
        <v>0.91823999999999995</v>
      </c>
      <c r="AO58">
        <v>8.6591231999999998</v>
      </c>
      <c r="AP58">
        <v>2.90827992</v>
      </c>
      <c r="AQ58">
        <v>0</v>
      </c>
      <c r="AR58">
        <v>13.548287999999999</v>
      </c>
      <c r="AS58">
        <v>9.4922692799999986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20.629144541407889</v>
      </c>
      <c r="BB58">
        <f t="shared" si="0"/>
        <v>614.11374493969663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2.9457444553967473</v>
      </c>
      <c r="L59">
        <v>319.99751329950624</v>
      </c>
      <c r="M59">
        <v>13.807992650436381</v>
      </c>
      <c r="N59">
        <v>36.242780257285382</v>
      </c>
      <c r="O59">
        <v>0</v>
      </c>
      <c r="P59">
        <v>33.588957055214728</v>
      </c>
      <c r="Q59">
        <v>6.6907772511848345</v>
      </c>
      <c r="R59">
        <v>13.010515821550463</v>
      </c>
      <c r="S59">
        <v>8.1041278495887195</v>
      </c>
      <c r="T59">
        <v>0</v>
      </c>
      <c r="U59">
        <v>53.530240944228893</v>
      </c>
      <c r="V59">
        <v>6.3554087736789642</v>
      </c>
      <c r="W59">
        <v>10.679645641711229</v>
      </c>
      <c r="X59">
        <v>45.26151229780794</v>
      </c>
      <c r="Y59">
        <v>0</v>
      </c>
      <c r="Z59">
        <v>4.0214116799999999</v>
      </c>
      <c r="AA59">
        <v>0</v>
      </c>
      <c r="AB59">
        <v>8.0811365439999996</v>
      </c>
      <c r="AC59">
        <v>5.9383226240000004</v>
      </c>
      <c r="AD59">
        <v>0</v>
      </c>
      <c r="AE59">
        <v>14.564102799999997</v>
      </c>
      <c r="AF59">
        <v>2.7225000000000001</v>
      </c>
      <c r="AG59">
        <v>11.959677600000003</v>
      </c>
      <c r="AH59">
        <v>46.922145399999998</v>
      </c>
      <c r="AI59">
        <v>4.2961203999999995</v>
      </c>
      <c r="AJ59">
        <v>0</v>
      </c>
      <c r="AK59">
        <v>15.49414</v>
      </c>
      <c r="AL59">
        <v>0</v>
      </c>
      <c r="AM59">
        <v>0</v>
      </c>
      <c r="AN59">
        <v>0.91823999999999995</v>
      </c>
      <c r="AO59">
        <v>8.6591231999999998</v>
      </c>
      <c r="AP59">
        <v>2.90827992</v>
      </c>
      <c r="AQ59">
        <v>0</v>
      </c>
      <c r="AR59">
        <v>13.548287999999999</v>
      </c>
      <c r="AS59">
        <v>9.4922692799999986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22.741582107792247</v>
      </c>
      <c r="BB59">
        <f t="shared" si="0"/>
        <v>676.999391637798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2.9456710545245288</v>
      </c>
      <c r="L60">
        <v>319.99751329950624</v>
      </c>
      <c r="M60">
        <v>13.807992650436381</v>
      </c>
      <c r="N60">
        <v>36.242780257285382</v>
      </c>
      <c r="O60">
        <v>0</v>
      </c>
      <c r="P60">
        <v>33.588957055214728</v>
      </c>
      <c r="Q60">
        <v>6.6907772511848345</v>
      </c>
      <c r="R60">
        <v>13.010515821550463</v>
      </c>
      <c r="S60">
        <v>8.1041278495887195</v>
      </c>
      <c r="T60">
        <v>0</v>
      </c>
      <c r="U60">
        <v>53.530240944228893</v>
      </c>
      <c r="V60">
        <v>6.3554087736789642</v>
      </c>
      <c r="W60">
        <v>10.679645641711229</v>
      </c>
      <c r="X60">
        <v>45.26151229780794</v>
      </c>
      <c r="Y60">
        <v>0</v>
      </c>
      <c r="Z60">
        <v>4.0214116799999999</v>
      </c>
      <c r="AA60">
        <v>0</v>
      </c>
      <c r="AB60">
        <v>8.0811365439999996</v>
      </c>
      <c r="AC60">
        <v>5.9383226240000004</v>
      </c>
      <c r="AD60">
        <v>0</v>
      </c>
      <c r="AE60">
        <v>14.564102799999997</v>
      </c>
      <c r="AF60">
        <v>2.7225000000000001</v>
      </c>
      <c r="AG60">
        <v>11.959677600000003</v>
      </c>
      <c r="AH60">
        <v>46.922145399999998</v>
      </c>
      <c r="AI60">
        <v>4.2961203999999995</v>
      </c>
      <c r="AJ60">
        <v>0</v>
      </c>
      <c r="AK60">
        <v>15.49414</v>
      </c>
      <c r="AL60">
        <v>0</v>
      </c>
      <c r="AM60">
        <v>0</v>
      </c>
      <c r="AN60">
        <v>0.91823999999999995</v>
      </c>
      <c r="AO60">
        <v>8.6591231999999998</v>
      </c>
      <c r="AP60">
        <v>2.90827992</v>
      </c>
      <c r="AQ60">
        <v>0</v>
      </c>
      <c r="AR60">
        <v>13.548287999999999</v>
      </c>
      <c r="AS60">
        <v>9.4922692799999986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22.741579714945367</v>
      </c>
      <c r="BB60">
        <f t="shared" si="0"/>
        <v>676.99932062977268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2.9456710545245288</v>
      </c>
      <c r="L61">
        <v>338.63526776285045</v>
      </c>
      <c r="M61">
        <v>13.807992650436381</v>
      </c>
      <c r="N61">
        <v>36.242780257285382</v>
      </c>
      <c r="O61">
        <v>0</v>
      </c>
      <c r="P61">
        <v>33.588957055214728</v>
      </c>
      <c r="Q61">
        <v>6.6907772511848345</v>
      </c>
      <c r="R61">
        <v>13.010515821550463</v>
      </c>
      <c r="S61">
        <v>8.1041278495887195</v>
      </c>
      <c r="T61">
        <v>0</v>
      </c>
      <c r="U61">
        <v>53.530240944228893</v>
      </c>
      <c r="V61">
        <v>6.3554087736789642</v>
      </c>
      <c r="W61">
        <v>10.679645641711229</v>
      </c>
      <c r="X61">
        <v>45.26151229780794</v>
      </c>
      <c r="Y61">
        <v>0</v>
      </c>
      <c r="Z61">
        <v>4.0214116799999999</v>
      </c>
      <c r="AA61">
        <v>0</v>
      </c>
      <c r="AB61">
        <v>8.0811365439999996</v>
      </c>
      <c r="AC61">
        <v>5.9383226240000004</v>
      </c>
      <c r="AD61">
        <v>0</v>
      </c>
      <c r="AE61">
        <v>14.564102799999997</v>
      </c>
      <c r="AF61">
        <v>2.7225000000000001</v>
      </c>
      <c r="AG61">
        <v>11.959677600000003</v>
      </c>
      <c r="AH61">
        <v>46.922145399999998</v>
      </c>
      <c r="AI61">
        <v>4.2961203999999995</v>
      </c>
      <c r="AJ61">
        <v>0</v>
      </c>
      <c r="AK61">
        <v>15.49414</v>
      </c>
      <c r="AL61">
        <v>0</v>
      </c>
      <c r="AM61">
        <v>0</v>
      </c>
      <c r="AN61">
        <v>0.91823999999999995</v>
      </c>
      <c r="AO61">
        <v>8.6591231999999998</v>
      </c>
      <c r="AP61">
        <v>2.90827992</v>
      </c>
      <c r="AQ61">
        <v>0</v>
      </c>
      <c r="AR61">
        <v>13.548287999999999</v>
      </c>
      <c r="AS61">
        <v>9.4922692799999986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23.347306751640012</v>
      </c>
      <c r="BB61">
        <f t="shared" si="0"/>
        <v>695.0313480564223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2.9456710545245288</v>
      </c>
      <c r="L62">
        <v>386.99718872079586</v>
      </c>
      <c r="M62">
        <v>13.807992650436381</v>
      </c>
      <c r="N62">
        <v>36.242780257285382</v>
      </c>
      <c r="O62">
        <v>0</v>
      </c>
      <c r="P62">
        <v>33.588957055214728</v>
      </c>
      <c r="Q62">
        <v>6.6907772511848345</v>
      </c>
      <c r="R62">
        <v>13.010515821550463</v>
      </c>
      <c r="S62">
        <v>8.1041278495887195</v>
      </c>
      <c r="T62">
        <v>0</v>
      </c>
      <c r="U62">
        <v>53.530240944228893</v>
      </c>
      <c r="V62">
        <v>6.3554087736789642</v>
      </c>
      <c r="W62">
        <v>10.679645641711229</v>
      </c>
      <c r="X62">
        <v>45.26151229780794</v>
      </c>
      <c r="Y62">
        <v>0</v>
      </c>
      <c r="Z62">
        <v>4.0214116799999999</v>
      </c>
      <c r="AA62">
        <v>0</v>
      </c>
      <c r="AB62">
        <v>8.0811365439999996</v>
      </c>
      <c r="AC62">
        <v>5.9383226240000004</v>
      </c>
      <c r="AD62">
        <v>0</v>
      </c>
      <c r="AE62">
        <v>14.564102799999997</v>
      </c>
      <c r="AF62">
        <v>2.7225000000000001</v>
      </c>
      <c r="AG62">
        <v>11.959677600000003</v>
      </c>
      <c r="AH62">
        <v>46.922145399999998</v>
      </c>
      <c r="AI62">
        <v>4.2961203999999995</v>
      </c>
      <c r="AJ62">
        <v>0</v>
      </c>
      <c r="AK62">
        <v>15.49414</v>
      </c>
      <c r="AL62">
        <v>0</v>
      </c>
      <c r="AM62">
        <v>0</v>
      </c>
      <c r="AN62">
        <v>0.91823999999999995</v>
      </c>
      <c r="AO62">
        <v>8.6591231999999998</v>
      </c>
      <c r="AP62">
        <v>2.90827992</v>
      </c>
      <c r="AQ62">
        <v>0</v>
      </c>
      <c r="AR62">
        <v>13.548287999999999</v>
      </c>
      <c r="AS62">
        <v>9.4922692799999986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24.919069167855007</v>
      </c>
      <c r="BB62">
        <f t="shared" si="0"/>
        <v>741.82150659815272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2.9456710545245288</v>
      </c>
      <c r="L63">
        <v>460.92995456658741</v>
      </c>
      <c r="M63">
        <v>13.807992650436381</v>
      </c>
      <c r="N63">
        <v>36.242780257285382</v>
      </c>
      <c r="O63">
        <v>0</v>
      </c>
      <c r="P63">
        <v>33.588957055214728</v>
      </c>
      <c r="Q63">
        <v>6.6907772511848345</v>
      </c>
      <c r="R63">
        <v>13.010515821550463</v>
      </c>
      <c r="S63">
        <v>8.1041278495887195</v>
      </c>
      <c r="T63">
        <v>0</v>
      </c>
      <c r="U63">
        <v>53.530240944228893</v>
      </c>
      <c r="V63">
        <v>6.3554087736789642</v>
      </c>
      <c r="W63">
        <v>10.679645641711229</v>
      </c>
      <c r="X63">
        <v>45.26151229780794</v>
      </c>
      <c r="Y63">
        <v>0</v>
      </c>
      <c r="Z63">
        <v>4.0214116799999999</v>
      </c>
      <c r="AA63">
        <v>0</v>
      </c>
      <c r="AB63">
        <v>8.0811365439999996</v>
      </c>
      <c r="AC63">
        <v>5.9383226240000004</v>
      </c>
      <c r="AD63">
        <v>0</v>
      </c>
      <c r="AE63">
        <v>14.564102799999997</v>
      </c>
      <c r="AF63">
        <v>2.7225000000000001</v>
      </c>
      <c r="AG63">
        <v>11.959677600000003</v>
      </c>
      <c r="AH63">
        <v>46.922145399999998</v>
      </c>
      <c r="AI63">
        <v>4.2961203999999995</v>
      </c>
      <c r="AJ63">
        <v>0</v>
      </c>
      <c r="AK63">
        <v>15.49414</v>
      </c>
      <c r="AL63">
        <v>0</v>
      </c>
      <c r="AM63">
        <v>0</v>
      </c>
      <c r="AN63">
        <v>0.91823999999999995</v>
      </c>
      <c r="AO63">
        <v>8.6591231999999998</v>
      </c>
      <c r="AP63">
        <v>2.90827992</v>
      </c>
      <c r="AQ63">
        <v>0</v>
      </c>
      <c r="AR63">
        <v>13.548287999999999</v>
      </c>
      <c r="AS63">
        <v>9.4922692799999986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27.321884040263789</v>
      </c>
      <c r="BB63">
        <f t="shared" si="0"/>
        <v>813.35145757153543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2.9456710545245288</v>
      </c>
      <c r="L64">
        <v>460.93206230985248</v>
      </c>
      <c r="M64">
        <v>13.807992650436381</v>
      </c>
      <c r="N64">
        <v>36.242780257285382</v>
      </c>
      <c r="O64">
        <v>0</v>
      </c>
      <c r="P64">
        <v>33.588957055214728</v>
      </c>
      <c r="Q64">
        <v>6.6907772511848345</v>
      </c>
      <c r="R64">
        <v>13.010515821550463</v>
      </c>
      <c r="S64">
        <v>8.1041278495887195</v>
      </c>
      <c r="T64">
        <v>0</v>
      </c>
      <c r="U64">
        <v>53.530240944228893</v>
      </c>
      <c r="V64">
        <v>6.3554087736789642</v>
      </c>
      <c r="W64">
        <v>10.679645641711229</v>
      </c>
      <c r="X64">
        <v>45.26151229780794</v>
      </c>
      <c r="Y64">
        <v>0</v>
      </c>
      <c r="Z64">
        <v>4.0214116799999999</v>
      </c>
      <c r="AA64">
        <v>0</v>
      </c>
      <c r="AB64">
        <v>8.0811365439999996</v>
      </c>
      <c r="AC64">
        <v>5.9383226240000004</v>
      </c>
      <c r="AD64">
        <v>0</v>
      </c>
      <c r="AE64">
        <v>14.564102799999997</v>
      </c>
      <c r="AF64">
        <v>2.7225000000000001</v>
      </c>
      <c r="AG64">
        <v>11.959677600000003</v>
      </c>
      <c r="AH64">
        <v>46.922145399999998</v>
      </c>
      <c r="AI64">
        <v>4.2961203999999995</v>
      </c>
      <c r="AJ64">
        <v>0</v>
      </c>
      <c r="AK64">
        <v>15.49414</v>
      </c>
      <c r="AL64">
        <v>0</v>
      </c>
      <c r="AM64">
        <v>0</v>
      </c>
      <c r="AN64">
        <v>0.91823999999999995</v>
      </c>
      <c r="AO64">
        <v>8.6591231999999998</v>
      </c>
      <c r="AP64">
        <v>2.90827992</v>
      </c>
      <c r="AQ64">
        <v>0</v>
      </c>
      <c r="AR64">
        <v>13.548287999999999</v>
      </c>
      <c r="AS64">
        <v>9.4922692799999986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27.321952547529342</v>
      </c>
      <c r="BB64">
        <f t="shared" si="0"/>
        <v>813.35349680753495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2.9456710545245288</v>
      </c>
      <c r="L65">
        <v>460.92914944808138</v>
      </c>
      <c r="M65">
        <v>13.807992650436381</v>
      </c>
      <c r="N65">
        <v>36.242780257285382</v>
      </c>
      <c r="O65">
        <v>0</v>
      </c>
      <c r="P65">
        <v>33.588957055214728</v>
      </c>
      <c r="Q65">
        <v>6.6907772511848345</v>
      </c>
      <c r="R65">
        <v>13.010515821550463</v>
      </c>
      <c r="S65">
        <v>8.1041278495887195</v>
      </c>
      <c r="T65">
        <v>0</v>
      </c>
      <c r="U65">
        <v>53.530240944228893</v>
      </c>
      <c r="V65">
        <v>6.3554087736789642</v>
      </c>
      <c r="W65">
        <v>10.679645641711229</v>
      </c>
      <c r="X65">
        <v>45.26151229780794</v>
      </c>
      <c r="Y65">
        <v>0</v>
      </c>
      <c r="Z65">
        <v>4.0214116799999999</v>
      </c>
      <c r="AA65">
        <v>0</v>
      </c>
      <c r="AB65">
        <v>8.0811365439999996</v>
      </c>
      <c r="AC65">
        <v>5.9383226240000004</v>
      </c>
      <c r="AD65">
        <v>0</v>
      </c>
      <c r="AE65">
        <v>14.564102799999997</v>
      </c>
      <c r="AF65">
        <v>2.7225000000000001</v>
      </c>
      <c r="AG65">
        <v>11.959677600000003</v>
      </c>
      <c r="AH65">
        <v>46.922145399999998</v>
      </c>
      <c r="AI65">
        <v>0.97639100000000012</v>
      </c>
      <c r="AJ65">
        <v>0</v>
      </c>
      <c r="AK65">
        <v>15.49414</v>
      </c>
      <c r="AL65">
        <v>0</v>
      </c>
      <c r="AM65">
        <v>0</v>
      </c>
      <c r="AN65">
        <v>0.91823999999999995</v>
      </c>
      <c r="AO65">
        <v>8.6591231999999998</v>
      </c>
      <c r="AP65">
        <v>2.90827992</v>
      </c>
      <c r="AQ65">
        <v>0</v>
      </c>
      <c r="AR65">
        <v>13.548287999999999</v>
      </c>
      <c r="AS65">
        <v>9.4922692799999986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27.213966452705591</v>
      </c>
      <c r="BB65">
        <f t="shared" si="0"/>
        <v>810.13884064058766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2.9456710545245288</v>
      </c>
      <c r="L66">
        <v>460.92535805612306</v>
      </c>
      <c r="M66">
        <v>13.807992650436381</v>
      </c>
      <c r="N66">
        <v>36.242780257285382</v>
      </c>
      <c r="O66">
        <v>0</v>
      </c>
      <c r="P66">
        <v>33.588957055214728</v>
      </c>
      <c r="Q66">
        <v>6.6907772511848345</v>
      </c>
      <c r="R66">
        <v>13.010515821550463</v>
      </c>
      <c r="S66">
        <v>8.1041278495887195</v>
      </c>
      <c r="T66">
        <v>0</v>
      </c>
      <c r="U66">
        <v>53.530240944228893</v>
      </c>
      <c r="V66">
        <v>6.3554087736789642</v>
      </c>
      <c r="W66">
        <v>10.679645641711229</v>
      </c>
      <c r="X66">
        <v>45.26151229780794</v>
      </c>
      <c r="Y66">
        <v>0</v>
      </c>
      <c r="Z66">
        <v>4.0214116799999999</v>
      </c>
      <c r="AA66">
        <v>0</v>
      </c>
      <c r="AB66">
        <v>8.0811365439999996</v>
      </c>
      <c r="AC66">
        <v>5.9383226240000004</v>
      </c>
      <c r="AD66">
        <v>0</v>
      </c>
      <c r="AE66">
        <v>14.564102799999997</v>
      </c>
      <c r="AF66">
        <v>2.7225000000000001</v>
      </c>
      <c r="AG66">
        <v>11.959677600000003</v>
      </c>
      <c r="AH66">
        <v>46.922145399999998</v>
      </c>
      <c r="AI66">
        <v>0.97639100000000012</v>
      </c>
      <c r="AJ66">
        <v>0</v>
      </c>
      <c r="AK66">
        <v>15.49414</v>
      </c>
      <c r="AL66">
        <v>0</v>
      </c>
      <c r="AM66">
        <v>0</v>
      </c>
      <c r="AN66">
        <v>0.91823999999999995</v>
      </c>
      <c r="AO66">
        <v>8.6591231999999998</v>
      </c>
      <c r="AP66">
        <v>2.90827992</v>
      </c>
      <c r="AQ66">
        <v>0</v>
      </c>
      <c r="AR66">
        <v>13.548287999999999</v>
      </c>
      <c r="AS66">
        <v>9.4922692799999986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27.213843232089999</v>
      </c>
      <c r="BB66">
        <f t="shared" si="0"/>
        <v>810.13517246924494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1.68</v>
      </c>
      <c r="K67">
        <v>2.9456710545245288</v>
      </c>
      <c r="L67">
        <v>460.92714935127731</v>
      </c>
      <c r="M67">
        <v>13.807992650436381</v>
      </c>
      <c r="N67">
        <v>36.242780257285382</v>
      </c>
      <c r="O67">
        <v>0</v>
      </c>
      <c r="P67">
        <v>33.588957055214728</v>
      </c>
      <c r="Q67">
        <v>6.6907772511848345</v>
      </c>
      <c r="R67">
        <v>13.010515821550463</v>
      </c>
      <c r="S67">
        <v>8.1041278495887195</v>
      </c>
      <c r="T67">
        <v>0</v>
      </c>
      <c r="U67">
        <v>53.530240944228893</v>
      </c>
      <c r="V67">
        <v>6.3554087736789642</v>
      </c>
      <c r="W67">
        <v>10.679645641711229</v>
      </c>
      <c r="X67">
        <v>45.26151229780794</v>
      </c>
      <c r="Y67">
        <v>0</v>
      </c>
      <c r="Z67">
        <v>2.01070584</v>
      </c>
      <c r="AA67">
        <v>0</v>
      </c>
      <c r="AB67">
        <v>8.0811365439999996</v>
      </c>
      <c r="AC67">
        <v>5.9383226240000004</v>
      </c>
      <c r="AD67">
        <v>0</v>
      </c>
      <c r="AE67">
        <v>14.564102799999997</v>
      </c>
      <c r="AF67">
        <v>2.7225000000000001</v>
      </c>
      <c r="AG67">
        <v>11.959677600000003</v>
      </c>
      <c r="AH67">
        <v>46.922145399999998</v>
      </c>
      <c r="AI67">
        <v>0.97639100000000012</v>
      </c>
      <c r="AJ67">
        <v>0</v>
      </c>
      <c r="AK67">
        <v>15.49414</v>
      </c>
      <c r="AL67">
        <v>0</v>
      </c>
      <c r="AM67">
        <v>0</v>
      </c>
      <c r="AN67">
        <v>0.91823999999999995</v>
      </c>
      <c r="AO67">
        <v>8.6591231999999998</v>
      </c>
      <c r="AP67">
        <v>2.90827992</v>
      </c>
      <c r="AQ67">
        <v>0</v>
      </c>
      <c r="AR67">
        <v>13.548287999999999</v>
      </c>
      <c r="AS67">
        <v>9.4922692799999986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27.203153354253082</v>
      </c>
      <c r="BB67">
        <f t="shared" si="0"/>
        <v>809.81694780223597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1.0960000000000001</v>
      </c>
      <c r="K68">
        <v>2.9456710545245288</v>
      </c>
      <c r="L68">
        <v>460.93221783611853</v>
      </c>
      <c r="M68">
        <v>13.807992650436381</v>
      </c>
      <c r="N68">
        <v>36.242780257285382</v>
      </c>
      <c r="O68">
        <v>0</v>
      </c>
      <c r="P68">
        <v>33.588957055214728</v>
      </c>
      <c r="Q68">
        <v>6.6907772511848345</v>
      </c>
      <c r="R68">
        <v>13.010515821550463</v>
      </c>
      <c r="S68">
        <v>8.1041278495887195</v>
      </c>
      <c r="T68">
        <v>0</v>
      </c>
      <c r="U68">
        <v>53.530240944228893</v>
      </c>
      <c r="V68">
        <v>6.3554087736789642</v>
      </c>
      <c r="W68">
        <v>10.679645641711229</v>
      </c>
      <c r="X68">
        <v>45.26151229780794</v>
      </c>
      <c r="Y68">
        <v>0</v>
      </c>
      <c r="Z68">
        <v>2.01070584</v>
      </c>
      <c r="AA68">
        <v>0</v>
      </c>
      <c r="AB68">
        <v>8.0811365439999996</v>
      </c>
      <c r="AC68">
        <v>5.9383226240000004</v>
      </c>
      <c r="AD68">
        <v>0</v>
      </c>
      <c r="AE68">
        <v>14.564102799999997</v>
      </c>
      <c r="AF68">
        <v>2.7225000000000001</v>
      </c>
      <c r="AG68">
        <v>11.959677600000003</v>
      </c>
      <c r="AH68">
        <v>46.922145399999998</v>
      </c>
      <c r="AI68">
        <v>0.97639100000000012</v>
      </c>
      <c r="AJ68">
        <v>0</v>
      </c>
      <c r="AK68">
        <v>15.49414</v>
      </c>
      <c r="AL68">
        <v>0</v>
      </c>
      <c r="AM68">
        <v>0</v>
      </c>
      <c r="AN68">
        <v>0.91823999999999995</v>
      </c>
      <c r="AO68">
        <v>8.6591231999999998</v>
      </c>
      <c r="AP68">
        <v>2.90827992</v>
      </c>
      <c r="AQ68">
        <v>0</v>
      </c>
      <c r="AR68">
        <v>13.548287999999999</v>
      </c>
      <c r="AS68">
        <v>9.4922692799999986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27.184338083271847</v>
      </c>
      <c r="BB68">
        <f t="shared" ref="BB68:BB99" si="1">SUM(B68:AZ68)-BA68</f>
        <v>809.25683155805848</v>
      </c>
    </row>
    <row r="69" spans="1:54">
      <c r="A69" t="s">
        <v>111</v>
      </c>
      <c r="B69">
        <v>0</v>
      </c>
      <c r="C69">
        <v>0</v>
      </c>
      <c r="D69">
        <v>1.29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2.9456710545245288</v>
      </c>
      <c r="L69">
        <v>460.93221783611853</v>
      </c>
      <c r="M69">
        <v>13.807992650436381</v>
      </c>
      <c r="N69">
        <v>36.242780257285382</v>
      </c>
      <c r="O69">
        <v>0</v>
      </c>
      <c r="P69">
        <v>35.892677325324613</v>
      </c>
      <c r="Q69">
        <v>6.6907772511848345</v>
      </c>
      <c r="R69">
        <v>13.010515821550463</v>
      </c>
      <c r="S69">
        <v>8.1041278495887195</v>
      </c>
      <c r="T69">
        <v>0</v>
      </c>
      <c r="U69">
        <v>53.530240944228893</v>
      </c>
      <c r="V69">
        <v>6.3554087736789642</v>
      </c>
      <c r="W69">
        <v>10.679645641711229</v>
      </c>
      <c r="X69">
        <v>45.26151229780794</v>
      </c>
      <c r="Y69">
        <v>0</v>
      </c>
      <c r="Z69">
        <v>2.01070584</v>
      </c>
      <c r="AA69">
        <v>0</v>
      </c>
      <c r="AB69">
        <v>8.0811365439999996</v>
      </c>
      <c r="AC69">
        <v>5.9383226240000004</v>
      </c>
      <c r="AD69">
        <v>0</v>
      </c>
      <c r="AE69">
        <v>14.564102799999997</v>
      </c>
      <c r="AF69">
        <v>2.7225000000000001</v>
      </c>
      <c r="AG69">
        <v>11.959677600000003</v>
      </c>
      <c r="AH69">
        <v>46.922145399999998</v>
      </c>
      <c r="AI69">
        <v>0.97639100000000012</v>
      </c>
      <c r="AJ69">
        <v>0</v>
      </c>
      <c r="AK69">
        <v>15.49414</v>
      </c>
      <c r="AL69">
        <v>0</v>
      </c>
      <c r="AM69">
        <v>1.6196330857142853</v>
      </c>
      <c r="AN69">
        <v>0.91823999999999995</v>
      </c>
      <c r="AO69">
        <v>8.6591231999999998</v>
      </c>
      <c r="AP69">
        <v>2.90827992</v>
      </c>
      <c r="AQ69">
        <v>0</v>
      </c>
      <c r="AR69">
        <v>13.548287999999999</v>
      </c>
      <c r="AS69">
        <v>9.4922692799999986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27.318152036653593</v>
      </c>
      <c r="BB69">
        <f t="shared" si="1"/>
        <v>813.24037096050097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2.9456710545245288</v>
      </c>
      <c r="L70">
        <v>460.93221783611853</v>
      </c>
      <c r="M70">
        <v>13.807992650436381</v>
      </c>
      <c r="N70">
        <v>36.242780257285382</v>
      </c>
      <c r="O70">
        <v>0</v>
      </c>
      <c r="P70">
        <v>35.892677325324613</v>
      </c>
      <c r="Q70">
        <v>6.6907772511848345</v>
      </c>
      <c r="R70">
        <v>13.010515821550463</v>
      </c>
      <c r="S70">
        <v>8.1041278495887195</v>
      </c>
      <c r="T70">
        <v>0</v>
      </c>
      <c r="U70">
        <v>53.530240944228893</v>
      </c>
      <c r="V70">
        <v>6.3554087736789642</v>
      </c>
      <c r="W70">
        <v>10.679645641711229</v>
      </c>
      <c r="X70">
        <v>45.26151229780794</v>
      </c>
      <c r="Y70">
        <v>0</v>
      </c>
      <c r="Z70">
        <v>2.01070584</v>
      </c>
      <c r="AA70">
        <v>0</v>
      </c>
      <c r="AB70">
        <v>8.0811365439999996</v>
      </c>
      <c r="AC70">
        <v>5.9383226240000004</v>
      </c>
      <c r="AD70">
        <v>0</v>
      </c>
      <c r="AE70">
        <v>14.564102799999997</v>
      </c>
      <c r="AF70">
        <v>2.7225000000000001</v>
      </c>
      <c r="AG70">
        <v>11.959677600000003</v>
      </c>
      <c r="AH70">
        <v>46.922145399999998</v>
      </c>
      <c r="AI70">
        <v>0.97639100000000012</v>
      </c>
      <c r="AJ70">
        <v>0</v>
      </c>
      <c r="AK70">
        <v>15.49414</v>
      </c>
      <c r="AL70">
        <v>0</v>
      </c>
      <c r="AM70">
        <v>1.6196330857142853</v>
      </c>
      <c r="AN70">
        <v>0.91823999999999995</v>
      </c>
      <c r="AO70">
        <v>8.6591231999999998</v>
      </c>
      <c r="AP70">
        <v>2.90827992</v>
      </c>
      <c r="AQ70">
        <v>0</v>
      </c>
      <c r="AR70">
        <v>13.548287999999999</v>
      </c>
      <c r="AS70">
        <v>9.4922692799999986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27.276227036653587</v>
      </c>
      <c r="BB70">
        <f t="shared" si="1"/>
        <v>811.992295960501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1.6700000000000002</v>
      </c>
      <c r="H71">
        <v>0</v>
      </c>
      <c r="I71">
        <v>0</v>
      </c>
      <c r="J71">
        <v>0</v>
      </c>
      <c r="K71">
        <v>2.9456710545245288</v>
      </c>
      <c r="L71">
        <v>460.93221783611853</v>
      </c>
      <c r="M71">
        <v>13.807992650436381</v>
      </c>
      <c r="N71">
        <v>36.242780257285382</v>
      </c>
      <c r="O71">
        <v>0</v>
      </c>
      <c r="P71">
        <v>37.049704724409445</v>
      </c>
      <c r="Q71">
        <v>6.6907772511848345</v>
      </c>
      <c r="R71">
        <v>13.010515821550463</v>
      </c>
      <c r="S71">
        <v>8.1041278495887195</v>
      </c>
      <c r="T71">
        <v>0</v>
      </c>
      <c r="U71">
        <v>53.530240944228893</v>
      </c>
      <c r="V71">
        <v>6.3554087736789642</v>
      </c>
      <c r="W71">
        <v>10.679645641711229</v>
      </c>
      <c r="X71">
        <v>45.26151229780794</v>
      </c>
      <c r="Y71">
        <v>0</v>
      </c>
      <c r="Z71">
        <v>2.01070584</v>
      </c>
      <c r="AA71">
        <v>0</v>
      </c>
      <c r="AB71">
        <v>8.0811365439999996</v>
      </c>
      <c r="AC71">
        <v>5.9383226240000004</v>
      </c>
      <c r="AD71">
        <v>0</v>
      </c>
      <c r="AE71">
        <v>14.564102799999997</v>
      </c>
      <c r="AF71">
        <v>2.7225000000000001</v>
      </c>
      <c r="AG71">
        <v>11.959677600000003</v>
      </c>
      <c r="AH71">
        <v>46.922145399999998</v>
      </c>
      <c r="AI71">
        <v>4.2961203999999995</v>
      </c>
      <c r="AJ71">
        <v>0</v>
      </c>
      <c r="AK71">
        <v>15.49414</v>
      </c>
      <c r="AL71">
        <v>0</v>
      </c>
      <c r="AM71">
        <v>3.2392661714285707</v>
      </c>
      <c r="AN71">
        <v>0.91823999999999995</v>
      </c>
      <c r="AO71">
        <v>8.6591231999999998</v>
      </c>
      <c r="AP71">
        <v>2.90827992</v>
      </c>
      <c r="AQ71">
        <v>0</v>
      </c>
      <c r="AR71">
        <v>13.548287999999999</v>
      </c>
      <c r="AS71">
        <v>9.4922692799999986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27.528634907327024</v>
      </c>
      <c r="BB71">
        <f t="shared" si="1"/>
        <v>819.50627797462653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1.6700000000000002</v>
      </c>
      <c r="H72">
        <v>0</v>
      </c>
      <c r="I72">
        <v>0</v>
      </c>
      <c r="J72">
        <v>0</v>
      </c>
      <c r="K72">
        <v>2.9456710545245288</v>
      </c>
      <c r="L72">
        <v>460.93221783611853</v>
      </c>
      <c r="M72">
        <v>13.807992650436381</v>
      </c>
      <c r="N72">
        <v>36.242780257285382</v>
      </c>
      <c r="O72">
        <v>0</v>
      </c>
      <c r="P72">
        <v>37.278878870364068</v>
      </c>
      <c r="Q72">
        <v>6.6907772511848345</v>
      </c>
      <c r="R72">
        <v>13.010515821550463</v>
      </c>
      <c r="S72">
        <v>8.1041278495887195</v>
      </c>
      <c r="T72">
        <v>0</v>
      </c>
      <c r="U72">
        <v>53.530240944228893</v>
      </c>
      <c r="V72">
        <v>6.3554087736789642</v>
      </c>
      <c r="W72">
        <v>10.679645641711229</v>
      </c>
      <c r="X72">
        <v>45.26151229780794</v>
      </c>
      <c r="Y72">
        <v>0</v>
      </c>
      <c r="Z72">
        <v>2.01070584</v>
      </c>
      <c r="AA72">
        <v>0</v>
      </c>
      <c r="AB72">
        <v>8.0811365439999996</v>
      </c>
      <c r="AC72">
        <v>5.9383226240000004</v>
      </c>
      <c r="AD72">
        <v>0</v>
      </c>
      <c r="AE72">
        <v>14.564102799999997</v>
      </c>
      <c r="AF72">
        <v>2.7225000000000001</v>
      </c>
      <c r="AG72">
        <v>11.959677600000003</v>
      </c>
      <c r="AH72">
        <v>46.922145399999998</v>
      </c>
      <c r="AI72">
        <v>4.2961203999999995</v>
      </c>
      <c r="AJ72">
        <v>0</v>
      </c>
      <c r="AK72">
        <v>15.49414</v>
      </c>
      <c r="AL72">
        <v>0</v>
      </c>
      <c r="AM72">
        <v>3.2392661714285707</v>
      </c>
      <c r="AN72">
        <v>0.91823999999999995</v>
      </c>
      <c r="AO72">
        <v>8.6591231999999998</v>
      </c>
      <c r="AP72">
        <v>2.90827992</v>
      </c>
      <c r="AQ72">
        <v>9.2783999999999995</v>
      </c>
      <c r="AR72">
        <v>13.548287999999999</v>
      </c>
      <c r="AS72">
        <v>9.4922692799999986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27.837631067070546</v>
      </c>
      <c r="BB72">
        <f t="shared" si="1"/>
        <v>828.70485596083768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1.6700000000000002</v>
      </c>
      <c r="H73">
        <v>0</v>
      </c>
      <c r="I73">
        <v>0</v>
      </c>
      <c r="J73">
        <v>0</v>
      </c>
      <c r="K73">
        <v>2.9456710545245288</v>
      </c>
      <c r="L73">
        <v>460.93221783611853</v>
      </c>
      <c r="M73">
        <v>13.807992650436381</v>
      </c>
      <c r="N73">
        <v>36.242780257285382</v>
      </c>
      <c r="O73">
        <v>0</v>
      </c>
      <c r="P73">
        <v>37.737226890756297</v>
      </c>
      <c r="Q73">
        <v>6.6907772511848345</v>
      </c>
      <c r="R73">
        <v>13.010515821550463</v>
      </c>
      <c r="S73">
        <v>8.1041278495887195</v>
      </c>
      <c r="T73">
        <v>0</v>
      </c>
      <c r="U73">
        <v>53.530240944228893</v>
      </c>
      <c r="V73">
        <v>6.3554087736789642</v>
      </c>
      <c r="W73">
        <v>10.679645641711229</v>
      </c>
      <c r="X73">
        <v>45.26151229780794</v>
      </c>
      <c r="Y73">
        <v>0</v>
      </c>
      <c r="Z73">
        <v>4.0214116799999999</v>
      </c>
      <c r="AA73">
        <v>4.3103436479999999</v>
      </c>
      <c r="AB73">
        <v>8.0811365439999996</v>
      </c>
      <c r="AC73">
        <v>5.9383226240000004</v>
      </c>
      <c r="AD73">
        <v>2.7964513200000001</v>
      </c>
      <c r="AE73">
        <v>14.564102799999997</v>
      </c>
      <c r="AF73">
        <v>2.7225000000000001</v>
      </c>
      <c r="AG73">
        <v>11.959677600000003</v>
      </c>
      <c r="AH73">
        <v>46.922145399999998</v>
      </c>
      <c r="AI73">
        <v>4.2961203999999995</v>
      </c>
      <c r="AJ73">
        <v>0</v>
      </c>
      <c r="AK73">
        <v>15.49414</v>
      </c>
      <c r="AL73">
        <v>0</v>
      </c>
      <c r="AM73">
        <v>4.8588992571428555</v>
      </c>
      <c r="AN73">
        <v>0.91823999999999995</v>
      </c>
      <c r="AO73">
        <v>8.6591231999999998</v>
      </c>
      <c r="AP73">
        <v>2.90827992</v>
      </c>
      <c r="AQ73">
        <v>9.5490199999999987</v>
      </c>
      <c r="AR73">
        <v>13.548287999999999</v>
      </c>
      <c r="AS73">
        <v>9.2859156000000009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28.203573022736482</v>
      </c>
      <c r="BB73">
        <f t="shared" si="1"/>
        <v>839.59866223927827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1.6700000000000002</v>
      </c>
      <c r="H74">
        <v>0</v>
      </c>
      <c r="I74">
        <v>0</v>
      </c>
      <c r="J74">
        <v>0</v>
      </c>
      <c r="K74">
        <v>2.9456710545245288</v>
      </c>
      <c r="L74">
        <v>460.93221783611853</v>
      </c>
      <c r="M74">
        <v>13.807992650436381</v>
      </c>
      <c r="N74">
        <v>36.242780257285382</v>
      </c>
      <c r="O74">
        <v>0</v>
      </c>
      <c r="P74">
        <v>37.737226890756297</v>
      </c>
      <c r="Q74">
        <v>6.6907772511848345</v>
      </c>
      <c r="R74">
        <v>13.010515821550463</v>
      </c>
      <c r="S74">
        <v>8.1041278495887195</v>
      </c>
      <c r="T74">
        <v>0</v>
      </c>
      <c r="U74">
        <v>53.530240944228893</v>
      </c>
      <c r="V74">
        <v>6.3554087736789642</v>
      </c>
      <c r="W74">
        <v>10.679645641711229</v>
      </c>
      <c r="X74">
        <v>45.26151229780794</v>
      </c>
      <c r="Y74">
        <v>0</v>
      </c>
      <c r="Z74">
        <v>4.0214116799999999</v>
      </c>
      <c r="AA74">
        <v>8.6206872959999998</v>
      </c>
      <c r="AB74">
        <v>8.0811365439999996</v>
      </c>
      <c r="AC74">
        <v>5.9383226240000004</v>
      </c>
      <c r="AD74">
        <v>5.5929026400000001</v>
      </c>
      <c r="AE74">
        <v>14.564102799999997</v>
      </c>
      <c r="AF74">
        <v>2.7225000000000001</v>
      </c>
      <c r="AG74">
        <v>11.959677600000003</v>
      </c>
      <c r="AH74">
        <v>46.922145399999998</v>
      </c>
      <c r="AI74">
        <v>4.2961203999999995</v>
      </c>
      <c r="AJ74">
        <v>0</v>
      </c>
      <c r="AK74">
        <v>15.49414</v>
      </c>
      <c r="AL74">
        <v>0</v>
      </c>
      <c r="AM74">
        <v>4.8588992571428555</v>
      </c>
      <c r="AN74">
        <v>0.91823999999999995</v>
      </c>
      <c r="AO74">
        <v>8.6591231999999998</v>
      </c>
      <c r="AP74">
        <v>2.90827992</v>
      </c>
      <c r="AQ74">
        <v>11.597999999999997</v>
      </c>
      <c r="AR74">
        <v>13.548287999999999</v>
      </c>
      <c r="AS74">
        <v>9.2859156000000009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28.501135571136469</v>
      </c>
      <c r="BB74">
        <f t="shared" si="1"/>
        <v>848.45687465887829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2.9456710545245288</v>
      </c>
      <c r="L75">
        <v>460.93221783611853</v>
      </c>
      <c r="M75">
        <v>13.807992650436381</v>
      </c>
      <c r="N75">
        <v>36.242780257285382</v>
      </c>
      <c r="O75">
        <v>0</v>
      </c>
      <c r="P75">
        <v>37.282050191407919</v>
      </c>
      <c r="Q75">
        <v>6.6907772511848345</v>
      </c>
      <c r="R75">
        <v>13.010515821550463</v>
      </c>
      <c r="S75">
        <v>8.1041278495887195</v>
      </c>
      <c r="T75">
        <v>0</v>
      </c>
      <c r="U75">
        <v>53.530240944228893</v>
      </c>
      <c r="V75">
        <v>6.3554087736789642</v>
      </c>
      <c r="W75">
        <v>10.679645641711229</v>
      </c>
      <c r="X75">
        <v>45.26151229780794</v>
      </c>
      <c r="Y75">
        <v>0</v>
      </c>
      <c r="Z75">
        <v>4.0214116799999999</v>
      </c>
      <c r="AA75">
        <v>12.931030944</v>
      </c>
      <c r="AB75">
        <v>8.0811365439999996</v>
      </c>
      <c r="AC75">
        <v>5.9383226240000004</v>
      </c>
      <c r="AD75">
        <v>8.4209660184000015</v>
      </c>
      <c r="AE75">
        <v>14.564102799999997</v>
      </c>
      <c r="AF75">
        <v>2.7225000000000001</v>
      </c>
      <c r="AG75">
        <v>11.959677600000003</v>
      </c>
      <c r="AH75">
        <v>46.922145399999998</v>
      </c>
      <c r="AI75">
        <v>0.97639100000000012</v>
      </c>
      <c r="AJ75">
        <v>0</v>
      </c>
      <c r="AK75">
        <v>15.49414</v>
      </c>
      <c r="AL75">
        <v>0</v>
      </c>
      <c r="AM75">
        <v>4.8588992571428555</v>
      </c>
      <c r="AN75">
        <v>0.91823999999999995</v>
      </c>
      <c r="AO75">
        <v>8.6591231999999998</v>
      </c>
      <c r="AP75">
        <v>2.90827992</v>
      </c>
      <c r="AQ75">
        <v>14.130229999999997</v>
      </c>
      <c r="AR75">
        <v>16.088591999999998</v>
      </c>
      <c r="AS75">
        <v>9.2859156000000009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28.721031572794946</v>
      </c>
      <c r="BB75">
        <f t="shared" si="1"/>
        <v>855.00301358427157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2.9456710545245288</v>
      </c>
      <c r="L76">
        <v>460.93221783611853</v>
      </c>
      <c r="M76">
        <v>13.807992650436381</v>
      </c>
      <c r="N76">
        <v>36.242780257285382</v>
      </c>
      <c r="O76">
        <v>0</v>
      </c>
      <c r="P76">
        <v>37.282050191407919</v>
      </c>
      <c r="Q76">
        <v>6.6907772511848345</v>
      </c>
      <c r="R76">
        <v>13.010515821550463</v>
      </c>
      <c r="S76">
        <v>8.1041278495887195</v>
      </c>
      <c r="T76">
        <v>0</v>
      </c>
      <c r="U76">
        <v>53.530240944228893</v>
      </c>
      <c r="V76">
        <v>6.3554087736789642</v>
      </c>
      <c r="W76">
        <v>10.679645641711229</v>
      </c>
      <c r="X76">
        <v>45.26151229780794</v>
      </c>
      <c r="Y76">
        <v>0</v>
      </c>
      <c r="Z76">
        <v>4.0214116799999999</v>
      </c>
      <c r="AA76">
        <v>12.931030944</v>
      </c>
      <c r="AB76">
        <v>8.0811365439999996</v>
      </c>
      <c r="AC76">
        <v>5.9383226240000004</v>
      </c>
      <c r="AD76">
        <v>11.22633356</v>
      </c>
      <c r="AE76">
        <v>14.564102799999997</v>
      </c>
      <c r="AF76">
        <v>2.7225000000000001</v>
      </c>
      <c r="AG76">
        <v>11.959677600000003</v>
      </c>
      <c r="AH76">
        <v>46.922145399999998</v>
      </c>
      <c r="AI76">
        <v>0.97639100000000012</v>
      </c>
      <c r="AJ76">
        <v>0</v>
      </c>
      <c r="AK76">
        <v>15.49414</v>
      </c>
      <c r="AL76">
        <v>0</v>
      </c>
      <c r="AM76">
        <v>4.8588992571428555</v>
      </c>
      <c r="AN76">
        <v>0.91823999999999995</v>
      </c>
      <c r="AO76">
        <v>8.6591231999999998</v>
      </c>
      <c r="AP76">
        <v>2.90827992</v>
      </c>
      <c r="AQ76">
        <v>14.323529999999996</v>
      </c>
      <c r="AR76">
        <v>16.088591999999998</v>
      </c>
      <c r="AS76">
        <v>9.2859156000000009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28.818488646820345</v>
      </c>
      <c r="BB76">
        <f t="shared" si="1"/>
        <v>857.90422405184609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2.9456710545245288</v>
      </c>
      <c r="L77">
        <v>460.93221783611853</v>
      </c>
      <c r="M77">
        <v>13.807992650436381</v>
      </c>
      <c r="N77">
        <v>36.242780257285382</v>
      </c>
      <c r="O77">
        <v>0</v>
      </c>
      <c r="P77">
        <v>37.282050191407919</v>
      </c>
      <c r="Q77">
        <v>6.6907772511848345</v>
      </c>
      <c r="R77">
        <v>13.010515821550463</v>
      </c>
      <c r="S77">
        <v>8.1041278495887195</v>
      </c>
      <c r="T77">
        <v>0</v>
      </c>
      <c r="U77">
        <v>53.530240944228893</v>
      </c>
      <c r="V77">
        <v>6.3554087736789642</v>
      </c>
      <c r="W77">
        <v>10.679645641711229</v>
      </c>
      <c r="X77">
        <v>45.26151229780794</v>
      </c>
      <c r="Y77">
        <v>0</v>
      </c>
      <c r="Z77">
        <v>4.0214116799999999</v>
      </c>
      <c r="AA77">
        <v>12.931030944</v>
      </c>
      <c r="AB77">
        <v>8.0811365439999996</v>
      </c>
      <c r="AC77">
        <v>5.9383226240000004</v>
      </c>
      <c r="AD77">
        <v>11.22633356</v>
      </c>
      <c r="AE77">
        <v>14.564102799999997</v>
      </c>
      <c r="AF77">
        <v>2.7225000000000001</v>
      </c>
      <c r="AG77">
        <v>11.959677600000003</v>
      </c>
      <c r="AH77">
        <v>46.922145399999998</v>
      </c>
      <c r="AI77">
        <v>0.97639100000000012</v>
      </c>
      <c r="AJ77">
        <v>0</v>
      </c>
      <c r="AK77">
        <v>15.49414</v>
      </c>
      <c r="AL77">
        <v>0</v>
      </c>
      <c r="AM77">
        <v>4.8588992571428555</v>
      </c>
      <c r="AN77">
        <v>0.91823999999999995</v>
      </c>
      <c r="AO77">
        <v>8.6591231999999998</v>
      </c>
      <c r="AP77">
        <v>2.90827992</v>
      </c>
      <c r="AQ77">
        <v>14.574819999999999</v>
      </c>
      <c r="AR77">
        <v>16.088591999999998</v>
      </c>
      <c r="AS77">
        <v>9.4922692799999986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28.833361759607648</v>
      </c>
      <c r="BB77">
        <f t="shared" si="1"/>
        <v>858.34699461905882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2.9456710545245288</v>
      </c>
      <c r="L78">
        <v>460.93221783611853</v>
      </c>
      <c r="M78">
        <v>13.807992650436381</v>
      </c>
      <c r="N78">
        <v>36.242780257285382</v>
      </c>
      <c r="O78">
        <v>0</v>
      </c>
      <c r="P78">
        <v>37.282050191407919</v>
      </c>
      <c r="Q78">
        <v>6.6907772511848345</v>
      </c>
      <c r="R78">
        <v>13.010515821550463</v>
      </c>
      <c r="S78">
        <v>8.1041278495887195</v>
      </c>
      <c r="T78">
        <v>0</v>
      </c>
      <c r="U78">
        <v>53.530240944228893</v>
      </c>
      <c r="V78">
        <v>6.3554087736789642</v>
      </c>
      <c r="W78">
        <v>10.679645641711229</v>
      </c>
      <c r="X78">
        <v>45.26151229780794</v>
      </c>
      <c r="Y78">
        <v>0</v>
      </c>
      <c r="Z78">
        <v>4.0214116799999999</v>
      </c>
      <c r="AA78">
        <v>12.931030944</v>
      </c>
      <c r="AB78">
        <v>8.0811365439999996</v>
      </c>
      <c r="AC78">
        <v>5.9383226240000004</v>
      </c>
      <c r="AD78">
        <v>11.22633356</v>
      </c>
      <c r="AE78">
        <v>14.564102799999997</v>
      </c>
      <c r="AF78">
        <v>5.4450000000000003</v>
      </c>
      <c r="AG78">
        <v>11.959677600000003</v>
      </c>
      <c r="AH78">
        <v>46.922145399999998</v>
      </c>
      <c r="AI78">
        <v>1.1716691999999997</v>
      </c>
      <c r="AJ78">
        <v>0</v>
      </c>
      <c r="AK78">
        <v>15.49414</v>
      </c>
      <c r="AL78">
        <v>0</v>
      </c>
      <c r="AM78">
        <v>4.8588992571428555</v>
      </c>
      <c r="AN78">
        <v>0.91823999999999995</v>
      </c>
      <c r="AO78">
        <v>8.6591231999999998</v>
      </c>
      <c r="AP78">
        <v>2.90827992</v>
      </c>
      <c r="AQ78">
        <v>18.692109999999996</v>
      </c>
      <c r="AR78">
        <v>16.088591999999998</v>
      </c>
      <c r="AS78">
        <v>9.4922692799999986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29.062001552794946</v>
      </c>
      <c r="BB78">
        <f t="shared" si="1"/>
        <v>865.15342302587146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2.9456710545245288</v>
      </c>
      <c r="L79">
        <v>460.93221783611853</v>
      </c>
      <c r="M79">
        <v>13.807992650436381</v>
      </c>
      <c r="N79">
        <v>36.242780257285382</v>
      </c>
      <c r="O79">
        <v>0</v>
      </c>
      <c r="P79">
        <v>37.282050191407919</v>
      </c>
      <c r="Q79">
        <v>6.6907772511848345</v>
      </c>
      <c r="R79">
        <v>13.010515821550463</v>
      </c>
      <c r="S79">
        <v>8.1041278495887195</v>
      </c>
      <c r="T79">
        <v>0</v>
      </c>
      <c r="U79">
        <v>53.530240944228893</v>
      </c>
      <c r="V79">
        <v>6.3554087736789642</v>
      </c>
      <c r="W79">
        <v>10.679645641711229</v>
      </c>
      <c r="X79">
        <v>45.26151229780794</v>
      </c>
      <c r="Y79">
        <v>0</v>
      </c>
      <c r="Z79">
        <v>6.032117519999999</v>
      </c>
      <c r="AA79">
        <v>12.931030944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9.2564999999999991</v>
      </c>
      <c r="AG79">
        <v>11.959677600000003</v>
      </c>
      <c r="AH79">
        <v>47.459643660000005</v>
      </c>
      <c r="AI79">
        <v>4.2961203999999995</v>
      </c>
      <c r="AJ79">
        <v>0</v>
      </c>
      <c r="AK79">
        <v>15.49414</v>
      </c>
      <c r="AL79">
        <v>0</v>
      </c>
      <c r="AM79">
        <v>4.8588992571428555</v>
      </c>
      <c r="AN79">
        <v>0.91823999999999995</v>
      </c>
      <c r="AO79">
        <v>8.6591231999999998</v>
      </c>
      <c r="AP79">
        <v>2.90827992</v>
      </c>
      <c r="AQ79">
        <v>19.098039999999997</v>
      </c>
      <c r="AR79">
        <v>13.548287999999999</v>
      </c>
      <c r="AS79">
        <v>9.4922692799999986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29.623822656807654</v>
      </c>
      <c r="BB79">
        <f t="shared" si="1"/>
        <v>881.87840205385885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2.9456710545245288</v>
      </c>
      <c r="L80">
        <v>460.93221783611853</v>
      </c>
      <c r="M80">
        <v>13.807992650436381</v>
      </c>
      <c r="N80">
        <v>36.242780257285382</v>
      </c>
      <c r="O80">
        <v>0</v>
      </c>
      <c r="P80">
        <v>37.282050191407919</v>
      </c>
      <c r="Q80">
        <v>6.6907772511848345</v>
      </c>
      <c r="R80">
        <v>13.010515821550463</v>
      </c>
      <c r="S80">
        <v>8.1041278495887195</v>
      </c>
      <c r="T80">
        <v>0</v>
      </c>
      <c r="U80">
        <v>53.530240944228893</v>
      </c>
      <c r="V80">
        <v>6.3554087736789642</v>
      </c>
      <c r="W80">
        <v>10.679645641711229</v>
      </c>
      <c r="X80">
        <v>45.26151229780794</v>
      </c>
      <c r="Y80">
        <v>0</v>
      </c>
      <c r="Z80">
        <v>6.032117519999999</v>
      </c>
      <c r="AA80">
        <v>12.931030944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9.2564999999999991</v>
      </c>
      <c r="AG80">
        <v>11.959677600000003</v>
      </c>
      <c r="AH80">
        <v>47.459643660000005</v>
      </c>
      <c r="AI80">
        <v>20.308932799999997</v>
      </c>
      <c r="AJ80">
        <v>0</v>
      </c>
      <c r="AK80">
        <v>15.49414</v>
      </c>
      <c r="AL80">
        <v>0</v>
      </c>
      <c r="AM80">
        <v>4.8588992571428555</v>
      </c>
      <c r="AN80">
        <v>0.91823999999999995</v>
      </c>
      <c r="AO80">
        <v>8.6591231999999998</v>
      </c>
      <c r="AP80">
        <v>2.90827992</v>
      </c>
      <c r="AQ80">
        <v>19.098039999999997</v>
      </c>
      <c r="AR80">
        <v>13.548287999999999</v>
      </c>
      <c r="AS80">
        <v>9.4922692799999986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30.144238906407658</v>
      </c>
      <c r="BB80">
        <f t="shared" si="1"/>
        <v>897.3707982042589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2.9456710545245288</v>
      </c>
      <c r="L81">
        <v>460.93221783611853</v>
      </c>
      <c r="M81">
        <v>13.807992650436381</v>
      </c>
      <c r="N81">
        <v>36.242780257285382</v>
      </c>
      <c r="O81">
        <v>0</v>
      </c>
      <c r="P81">
        <v>37.282050191407919</v>
      </c>
      <c r="Q81">
        <v>6.6907772511848345</v>
      </c>
      <c r="R81">
        <v>13.010515821550463</v>
      </c>
      <c r="S81">
        <v>8.1041278495887195</v>
      </c>
      <c r="T81">
        <v>0</v>
      </c>
      <c r="U81">
        <v>53.530240944228893</v>
      </c>
      <c r="V81">
        <v>6.3554087736789642</v>
      </c>
      <c r="W81">
        <v>10.679645641711229</v>
      </c>
      <c r="X81">
        <v>45.26151229780794</v>
      </c>
      <c r="Y81">
        <v>0</v>
      </c>
      <c r="Z81">
        <v>6.032117519999999</v>
      </c>
      <c r="AA81">
        <v>12.931030944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9.2564999999999991</v>
      </c>
      <c r="AG81">
        <v>11.959677600000003</v>
      </c>
      <c r="AH81">
        <v>47.459643660000005</v>
      </c>
      <c r="AI81">
        <v>20.308932799999997</v>
      </c>
      <c r="AJ81">
        <v>0</v>
      </c>
      <c r="AK81">
        <v>15.49414</v>
      </c>
      <c r="AL81">
        <v>0</v>
      </c>
      <c r="AM81">
        <v>4.8588992571428555</v>
      </c>
      <c r="AN81">
        <v>0.91823999999999995</v>
      </c>
      <c r="AO81">
        <v>8.6591231999999998</v>
      </c>
      <c r="AP81">
        <v>2.90827992</v>
      </c>
      <c r="AQ81">
        <v>19.098039999999997</v>
      </c>
      <c r="AR81">
        <v>13.548287999999999</v>
      </c>
      <c r="AS81">
        <v>9.4922692799999986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30.144238906407658</v>
      </c>
      <c r="BB81">
        <f t="shared" si="1"/>
        <v>897.3707982042589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2.9456710545245288</v>
      </c>
      <c r="L82">
        <v>460.93221783611853</v>
      </c>
      <c r="M82">
        <v>13.807992650436381</v>
      </c>
      <c r="N82">
        <v>36.242780257285382</v>
      </c>
      <c r="O82">
        <v>0</v>
      </c>
      <c r="P82">
        <v>37.282050191407919</v>
      </c>
      <c r="Q82">
        <v>6.6907772511848345</v>
      </c>
      <c r="R82">
        <v>13.010515821550463</v>
      </c>
      <c r="S82">
        <v>8.1041278495887195</v>
      </c>
      <c r="T82">
        <v>0</v>
      </c>
      <c r="U82">
        <v>53.530240944228893</v>
      </c>
      <c r="V82">
        <v>6.3554087736789642</v>
      </c>
      <c r="W82">
        <v>10.679645641711229</v>
      </c>
      <c r="X82">
        <v>45.26151229780794</v>
      </c>
      <c r="Y82">
        <v>0</v>
      </c>
      <c r="Z82">
        <v>6.032117519999999</v>
      </c>
      <c r="AA82">
        <v>12.931030944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9.2564999999999991</v>
      </c>
      <c r="AG82">
        <v>11.959677600000003</v>
      </c>
      <c r="AH82">
        <v>47.459643660000005</v>
      </c>
      <c r="AI82">
        <v>20.308932799999997</v>
      </c>
      <c r="AJ82">
        <v>0</v>
      </c>
      <c r="AK82">
        <v>15.49414</v>
      </c>
      <c r="AL82">
        <v>0</v>
      </c>
      <c r="AM82">
        <v>4.8588992571428555</v>
      </c>
      <c r="AN82">
        <v>0.91823999999999995</v>
      </c>
      <c r="AO82">
        <v>8.6591231999999998</v>
      </c>
      <c r="AP82">
        <v>2.90827992</v>
      </c>
      <c r="AQ82">
        <v>19.098039999999997</v>
      </c>
      <c r="AR82">
        <v>13.548287999999999</v>
      </c>
      <c r="AS82">
        <v>9.4922692799999986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30.144238906407658</v>
      </c>
      <c r="BB82">
        <f t="shared" si="1"/>
        <v>897.3707982042589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2.9456710545245288</v>
      </c>
      <c r="L83">
        <v>460.93221783611853</v>
      </c>
      <c r="M83">
        <v>13.807992650436381</v>
      </c>
      <c r="N83">
        <v>36.242780257285382</v>
      </c>
      <c r="O83">
        <v>0</v>
      </c>
      <c r="P83">
        <v>37.282050191407919</v>
      </c>
      <c r="Q83">
        <v>6.6907772511848345</v>
      </c>
      <c r="R83">
        <v>13.010515821550463</v>
      </c>
      <c r="S83">
        <v>8.1041278495887195</v>
      </c>
      <c r="T83">
        <v>0</v>
      </c>
      <c r="U83">
        <v>53.530240944228893</v>
      </c>
      <c r="V83">
        <v>6.3554087736789642</v>
      </c>
      <c r="W83">
        <v>10.679645641711229</v>
      </c>
      <c r="X83">
        <v>45.26151229780794</v>
      </c>
      <c r="Y83">
        <v>0</v>
      </c>
      <c r="Z83">
        <v>6.032117519999999</v>
      </c>
      <c r="AA83">
        <v>12.931030944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9.2564999999999991</v>
      </c>
      <c r="AG83">
        <v>11.959677600000003</v>
      </c>
      <c r="AH83">
        <v>47.459643660000005</v>
      </c>
      <c r="AI83">
        <v>20.308932799999997</v>
      </c>
      <c r="AJ83">
        <v>0</v>
      </c>
      <c r="AK83">
        <v>15.49414</v>
      </c>
      <c r="AL83">
        <v>0</v>
      </c>
      <c r="AM83">
        <v>4.8588992571428555</v>
      </c>
      <c r="AN83">
        <v>0.91823999999999995</v>
      </c>
      <c r="AO83">
        <v>8.6591231999999998</v>
      </c>
      <c r="AP83">
        <v>2.90827992</v>
      </c>
      <c r="AQ83">
        <v>19.098039999999997</v>
      </c>
      <c r="AR83">
        <v>13.548287999999999</v>
      </c>
      <c r="AS83">
        <v>9.4922692799999986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30.144238906407658</v>
      </c>
      <c r="BB83">
        <f t="shared" si="1"/>
        <v>897.3707982042589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2.9456710545245288</v>
      </c>
      <c r="L84">
        <v>460.93221783611853</v>
      </c>
      <c r="M84">
        <v>13.807992650436381</v>
      </c>
      <c r="N84">
        <v>36.242780257285382</v>
      </c>
      <c r="O84">
        <v>0</v>
      </c>
      <c r="P84">
        <v>37.282050191407919</v>
      </c>
      <c r="Q84">
        <v>6.6907772511848345</v>
      </c>
      <c r="R84">
        <v>13.010515821550463</v>
      </c>
      <c r="S84">
        <v>8.1041278495887195</v>
      </c>
      <c r="T84">
        <v>0</v>
      </c>
      <c r="U84">
        <v>53.530240944228893</v>
      </c>
      <c r="V84">
        <v>6.3554087736789642</v>
      </c>
      <c r="W84">
        <v>10.679645641711229</v>
      </c>
      <c r="X84">
        <v>45.26151229780794</v>
      </c>
      <c r="Y84">
        <v>0</v>
      </c>
      <c r="Z84">
        <v>6.032117519999999</v>
      </c>
      <c r="AA84">
        <v>12.931030944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9.2564999999999991</v>
      </c>
      <c r="AG84">
        <v>11.959677600000003</v>
      </c>
      <c r="AH84">
        <v>47.459643660000005</v>
      </c>
      <c r="AI84">
        <v>20.308932799999997</v>
      </c>
      <c r="AJ84">
        <v>0</v>
      </c>
      <c r="AK84">
        <v>15.49414</v>
      </c>
      <c r="AL84">
        <v>0</v>
      </c>
      <c r="AM84">
        <v>4.8588992571428555</v>
      </c>
      <c r="AN84">
        <v>0.91823999999999995</v>
      </c>
      <c r="AO84">
        <v>8.6591231999999998</v>
      </c>
      <c r="AP84">
        <v>2.90827992</v>
      </c>
      <c r="AQ84">
        <v>19.098039999999997</v>
      </c>
      <c r="AR84">
        <v>13.548287999999999</v>
      </c>
      <c r="AS84">
        <v>9.4922692799999986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30.144238906407658</v>
      </c>
      <c r="BB84">
        <f t="shared" si="1"/>
        <v>897.3707982042589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2.9456710545245288</v>
      </c>
      <c r="L85">
        <v>460.93221783611853</v>
      </c>
      <c r="M85">
        <v>13.807992650436381</v>
      </c>
      <c r="N85">
        <v>36.242780257285382</v>
      </c>
      <c r="O85">
        <v>0</v>
      </c>
      <c r="P85">
        <v>37.282050191407919</v>
      </c>
      <c r="Q85">
        <v>6.6907772511848345</v>
      </c>
      <c r="R85">
        <v>13.010515821550463</v>
      </c>
      <c r="S85">
        <v>8.1041278495887195</v>
      </c>
      <c r="T85">
        <v>0</v>
      </c>
      <c r="U85">
        <v>53.530240944228893</v>
      </c>
      <c r="V85">
        <v>6.3554087736789642</v>
      </c>
      <c r="W85">
        <v>10.679645641711229</v>
      </c>
      <c r="X85">
        <v>45.26151229780794</v>
      </c>
      <c r="Y85">
        <v>0</v>
      </c>
      <c r="Z85">
        <v>6.032117519999999</v>
      </c>
      <c r="AA85">
        <v>12.931030944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9.2564999999999991</v>
      </c>
      <c r="AG85">
        <v>11.959677600000003</v>
      </c>
      <c r="AH85">
        <v>47.459643660000005</v>
      </c>
      <c r="AI85">
        <v>20.308932799999997</v>
      </c>
      <c r="AJ85">
        <v>0</v>
      </c>
      <c r="AK85">
        <v>15.49414</v>
      </c>
      <c r="AL85">
        <v>0</v>
      </c>
      <c r="AM85">
        <v>4.8588992571428555</v>
      </c>
      <c r="AN85">
        <v>0.91823999999999995</v>
      </c>
      <c r="AO85">
        <v>8.6591231999999998</v>
      </c>
      <c r="AP85">
        <v>2.90827992</v>
      </c>
      <c r="AQ85">
        <v>19.098039999999997</v>
      </c>
      <c r="AR85">
        <v>13.548287999999999</v>
      </c>
      <c r="AS85">
        <v>9.4922692799999986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30.144238906407658</v>
      </c>
      <c r="BB85">
        <f t="shared" si="1"/>
        <v>897.3707982042589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2.9456710545245288</v>
      </c>
      <c r="L86">
        <v>460.93221783611853</v>
      </c>
      <c r="M86">
        <v>13.807992650436381</v>
      </c>
      <c r="N86">
        <v>36.242780257285382</v>
      </c>
      <c r="O86">
        <v>0</v>
      </c>
      <c r="P86">
        <v>37.282050191407919</v>
      </c>
      <c r="Q86">
        <v>6.6907772511848345</v>
      </c>
      <c r="R86">
        <v>13.010515821550463</v>
      </c>
      <c r="S86">
        <v>8.1041278495887195</v>
      </c>
      <c r="T86">
        <v>0</v>
      </c>
      <c r="U86">
        <v>53.530240944228893</v>
      </c>
      <c r="V86">
        <v>6.3554087736789642</v>
      </c>
      <c r="W86">
        <v>10.679645641711229</v>
      </c>
      <c r="X86">
        <v>45.26151229780794</v>
      </c>
      <c r="Y86">
        <v>0</v>
      </c>
      <c r="Z86">
        <v>6.032117519999999</v>
      </c>
      <c r="AA86">
        <v>12.931030944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9.2564999999999991</v>
      </c>
      <c r="AG86">
        <v>11.959677600000003</v>
      </c>
      <c r="AH86">
        <v>47.459643660000005</v>
      </c>
      <c r="AI86">
        <v>2.3433383999999999</v>
      </c>
      <c r="AJ86">
        <v>0</v>
      </c>
      <c r="AK86">
        <v>15.49414</v>
      </c>
      <c r="AL86">
        <v>0</v>
      </c>
      <c r="AM86">
        <v>4.8588992571428555</v>
      </c>
      <c r="AN86">
        <v>0.91823999999999995</v>
      </c>
      <c r="AO86">
        <v>8.6591231999999998</v>
      </c>
      <c r="AP86">
        <v>2.90827992</v>
      </c>
      <c r="AQ86">
        <v>19.098039999999997</v>
      </c>
      <c r="AR86">
        <v>13.548287999999999</v>
      </c>
      <c r="AS86">
        <v>9.4922692799999986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29.560357088407656</v>
      </c>
      <c r="BB86">
        <f t="shared" si="1"/>
        <v>879.98908562225893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2.9456710545245288</v>
      </c>
      <c r="L87">
        <v>460.93221783611853</v>
      </c>
      <c r="M87">
        <v>13.807992650436381</v>
      </c>
      <c r="N87">
        <v>36.242780257285382</v>
      </c>
      <c r="O87">
        <v>0</v>
      </c>
      <c r="P87">
        <v>37.282050191407919</v>
      </c>
      <c r="Q87">
        <v>6.6907772511848345</v>
      </c>
      <c r="R87">
        <v>13.010515821550463</v>
      </c>
      <c r="S87">
        <v>8.1041278495887195</v>
      </c>
      <c r="T87">
        <v>0</v>
      </c>
      <c r="U87">
        <v>53.530240944228893</v>
      </c>
      <c r="V87">
        <v>6.3554087736789642</v>
      </c>
      <c r="W87">
        <v>10.679645641711229</v>
      </c>
      <c r="X87">
        <v>45.26151229780794</v>
      </c>
      <c r="Y87">
        <v>0</v>
      </c>
      <c r="Z87">
        <v>4.0214116799999999</v>
      </c>
      <c r="AA87">
        <v>12.931030944</v>
      </c>
      <c r="AB87">
        <v>12.121704815999999</v>
      </c>
      <c r="AC87">
        <v>8.9164694943999994</v>
      </c>
      <c r="AD87">
        <v>11.22633356</v>
      </c>
      <c r="AE87">
        <v>14.564102799999997</v>
      </c>
      <c r="AF87">
        <v>6.049999999999998</v>
      </c>
      <c r="AG87">
        <v>11.959677600000003</v>
      </c>
      <c r="AH87">
        <v>46.922145399999998</v>
      </c>
      <c r="AI87">
        <v>0.78111279999999994</v>
      </c>
      <c r="AJ87">
        <v>0</v>
      </c>
      <c r="AK87">
        <v>15.49414</v>
      </c>
      <c r="AL87">
        <v>0</v>
      </c>
      <c r="AM87">
        <v>4.8588992571428555</v>
      </c>
      <c r="AN87">
        <v>0.91823999999999995</v>
      </c>
      <c r="AO87">
        <v>8.6591231999999998</v>
      </c>
      <c r="AP87">
        <v>2.90827992</v>
      </c>
      <c r="AQ87">
        <v>19.098039999999997</v>
      </c>
      <c r="AR87">
        <v>13.548287999999999</v>
      </c>
      <c r="AS87">
        <v>9.4922692799999986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29.227711762407644</v>
      </c>
      <c r="BB87">
        <f t="shared" si="1"/>
        <v>870.08649755865883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2.9456710545245288</v>
      </c>
      <c r="L88">
        <v>460.93221783611853</v>
      </c>
      <c r="M88">
        <v>13.807992650436381</v>
      </c>
      <c r="N88">
        <v>36.242780257285382</v>
      </c>
      <c r="O88">
        <v>0</v>
      </c>
      <c r="P88">
        <v>37.282050191407919</v>
      </c>
      <c r="Q88">
        <v>6.6907772511848345</v>
      </c>
      <c r="R88">
        <v>13.010515821550463</v>
      </c>
      <c r="S88">
        <v>8.1041278495887195</v>
      </c>
      <c r="T88">
        <v>0</v>
      </c>
      <c r="U88">
        <v>53.530240944228893</v>
      </c>
      <c r="V88">
        <v>6.3554087736789642</v>
      </c>
      <c r="W88">
        <v>10.679645641711229</v>
      </c>
      <c r="X88">
        <v>45.26151229780794</v>
      </c>
      <c r="Y88">
        <v>0</v>
      </c>
      <c r="Z88">
        <v>4.0214116799999999</v>
      </c>
      <c r="AA88">
        <v>12.931030944</v>
      </c>
      <c r="AB88">
        <v>12.121704815999999</v>
      </c>
      <c r="AC88">
        <v>8.9164694943999994</v>
      </c>
      <c r="AD88">
        <v>11.22633356</v>
      </c>
      <c r="AE88">
        <v>14.564102799999997</v>
      </c>
      <c r="AF88">
        <v>6.049999999999998</v>
      </c>
      <c r="AG88">
        <v>11.959677600000003</v>
      </c>
      <c r="AH88">
        <v>46.922145399999998</v>
      </c>
      <c r="AI88">
        <v>4.2961203999999995</v>
      </c>
      <c r="AJ88">
        <v>0</v>
      </c>
      <c r="AK88">
        <v>15.49414</v>
      </c>
      <c r="AL88">
        <v>0</v>
      </c>
      <c r="AM88">
        <v>4.8588992571428555</v>
      </c>
      <c r="AN88">
        <v>0.91823999999999995</v>
      </c>
      <c r="AO88">
        <v>8.6591231999999998</v>
      </c>
      <c r="AP88">
        <v>2.90827992</v>
      </c>
      <c r="AQ88">
        <v>19.098039999999997</v>
      </c>
      <c r="AR88">
        <v>13.548287999999999</v>
      </c>
      <c r="AS88">
        <v>9.4922692799999986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29.341949662807643</v>
      </c>
      <c r="BB88">
        <f t="shared" si="1"/>
        <v>873.48726725825884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2.9456710545245288</v>
      </c>
      <c r="L89">
        <v>460.93221783611853</v>
      </c>
      <c r="M89">
        <v>13.807992650436381</v>
      </c>
      <c r="N89">
        <v>36.242780257285382</v>
      </c>
      <c r="O89">
        <v>0</v>
      </c>
      <c r="P89">
        <v>37.278878870364068</v>
      </c>
      <c r="Q89">
        <v>6.6907772511848345</v>
      </c>
      <c r="R89">
        <v>13.010515821550463</v>
      </c>
      <c r="S89">
        <v>8.1041278495887195</v>
      </c>
      <c r="T89">
        <v>0</v>
      </c>
      <c r="U89">
        <v>53.530240944228893</v>
      </c>
      <c r="V89">
        <v>6.3554087736789642</v>
      </c>
      <c r="W89">
        <v>10.679645641711229</v>
      </c>
      <c r="X89">
        <v>45.26151229780794</v>
      </c>
      <c r="Y89">
        <v>0</v>
      </c>
      <c r="Z89">
        <v>4.0214116799999999</v>
      </c>
      <c r="AA89">
        <v>12.931030944</v>
      </c>
      <c r="AB89">
        <v>12.121704815999999</v>
      </c>
      <c r="AC89">
        <v>8.9164694943999994</v>
      </c>
      <c r="AD89">
        <v>11.22633356</v>
      </c>
      <c r="AE89">
        <v>14.564102799999997</v>
      </c>
      <c r="AF89">
        <v>6.049999999999998</v>
      </c>
      <c r="AG89">
        <v>11.959677600000003</v>
      </c>
      <c r="AH89">
        <v>46.922145399999998</v>
      </c>
      <c r="AI89">
        <v>4.2961203999999995</v>
      </c>
      <c r="AJ89">
        <v>0</v>
      </c>
      <c r="AK89">
        <v>15.49414</v>
      </c>
      <c r="AL89">
        <v>0</v>
      </c>
      <c r="AM89">
        <v>4.8588992571428555</v>
      </c>
      <c r="AN89">
        <v>0.91823999999999995</v>
      </c>
      <c r="AO89">
        <v>8.6591231999999998</v>
      </c>
      <c r="AP89">
        <v>2.90827992</v>
      </c>
      <c r="AQ89">
        <v>19.098039999999997</v>
      </c>
      <c r="AR89">
        <v>13.548287999999999</v>
      </c>
      <c r="AS89">
        <v>9.4922692799999986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29.341846594873715</v>
      </c>
      <c r="BB89">
        <f t="shared" si="1"/>
        <v>873.48419900514887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2.9456710545245288</v>
      </c>
      <c r="L90">
        <v>460.93221783611853</v>
      </c>
      <c r="M90">
        <v>13.807992650436381</v>
      </c>
      <c r="N90">
        <v>36.242780257285382</v>
      </c>
      <c r="O90">
        <v>0</v>
      </c>
      <c r="P90">
        <v>37.278878870364068</v>
      </c>
      <c r="Q90">
        <v>6.6907772511848345</v>
      </c>
      <c r="R90">
        <v>13.010515821550463</v>
      </c>
      <c r="S90">
        <v>8.1041278495887195</v>
      </c>
      <c r="T90">
        <v>0</v>
      </c>
      <c r="U90">
        <v>53.530240944228893</v>
      </c>
      <c r="V90">
        <v>6.3554087736789642</v>
      </c>
      <c r="W90">
        <v>10.679645641711229</v>
      </c>
      <c r="X90">
        <v>45.26151229780794</v>
      </c>
      <c r="Y90">
        <v>0</v>
      </c>
      <c r="Z90">
        <v>4.0214116799999999</v>
      </c>
      <c r="AA90">
        <v>12.931030944</v>
      </c>
      <c r="AB90">
        <v>12.121704815999999</v>
      </c>
      <c r="AC90">
        <v>8.9164694943999994</v>
      </c>
      <c r="AD90">
        <v>11.22633356</v>
      </c>
      <c r="AE90">
        <v>14.564102799999997</v>
      </c>
      <c r="AF90">
        <v>6.049999999999998</v>
      </c>
      <c r="AG90">
        <v>11.959677600000003</v>
      </c>
      <c r="AH90">
        <v>46.922145399999998</v>
      </c>
      <c r="AI90">
        <v>4.2961203999999995</v>
      </c>
      <c r="AJ90">
        <v>0</v>
      </c>
      <c r="AK90">
        <v>15.49414</v>
      </c>
      <c r="AL90">
        <v>0</v>
      </c>
      <c r="AM90">
        <v>4.8588992571428555</v>
      </c>
      <c r="AN90">
        <v>0.91823999999999995</v>
      </c>
      <c r="AO90">
        <v>8.6591231999999998</v>
      </c>
      <c r="AP90">
        <v>2.90827992</v>
      </c>
      <c r="AQ90">
        <v>19.098039999999997</v>
      </c>
      <c r="AR90">
        <v>13.548287999999999</v>
      </c>
      <c r="AS90">
        <v>9.4922692799999986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29.341846594873715</v>
      </c>
      <c r="BB90">
        <f t="shared" si="1"/>
        <v>873.48419900514887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2.9456710545245288</v>
      </c>
      <c r="L91">
        <v>460.93221783611853</v>
      </c>
      <c r="M91">
        <v>13.807992650436381</v>
      </c>
      <c r="N91">
        <v>36.242780257285382</v>
      </c>
      <c r="O91">
        <v>0</v>
      </c>
      <c r="P91">
        <v>37.278878870364068</v>
      </c>
      <c r="Q91">
        <v>6.6907772511848345</v>
      </c>
      <c r="R91">
        <v>13.010515821550463</v>
      </c>
      <c r="S91">
        <v>8.1041278495887195</v>
      </c>
      <c r="T91">
        <v>0</v>
      </c>
      <c r="U91">
        <v>53.530240944228893</v>
      </c>
      <c r="V91">
        <v>6.3554087736789642</v>
      </c>
      <c r="W91">
        <v>10.679645641711229</v>
      </c>
      <c r="X91">
        <v>45.26151229780794</v>
      </c>
      <c r="Y91">
        <v>0</v>
      </c>
      <c r="Z91">
        <v>6.032117519999999</v>
      </c>
      <c r="AA91">
        <v>12.931030944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9.2564999999999991</v>
      </c>
      <c r="AG91">
        <v>11.959677600000003</v>
      </c>
      <c r="AH91">
        <v>47.459643660000005</v>
      </c>
      <c r="AI91">
        <v>4.2961203999999995</v>
      </c>
      <c r="AJ91">
        <v>0</v>
      </c>
      <c r="AK91">
        <v>15.49414</v>
      </c>
      <c r="AL91">
        <v>0</v>
      </c>
      <c r="AM91">
        <v>4.8588992571428555</v>
      </c>
      <c r="AN91">
        <v>0.91823999999999995</v>
      </c>
      <c r="AO91">
        <v>8.6591231999999998</v>
      </c>
      <c r="AP91">
        <v>2.90827992</v>
      </c>
      <c r="AQ91">
        <v>19.098039999999997</v>
      </c>
      <c r="AR91">
        <v>13.548287999999999</v>
      </c>
      <c r="AS91">
        <v>9.4922692799999986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29.623719588873726</v>
      </c>
      <c r="BB91">
        <f t="shared" si="1"/>
        <v>881.87533380074888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2.9456710545245288</v>
      </c>
      <c r="L92">
        <v>460.93221783611853</v>
      </c>
      <c r="M92">
        <v>13.807992650436381</v>
      </c>
      <c r="N92">
        <v>36.242780257285382</v>
      </c>
      <c r="O92">
        <v>0</v>
      </c>
      <c r="P92">
        <v>37.278878870364068</v>
      </c>
      <c r="Q92">
        <v>6.6907772511848345</v>
      </c>
      <c r="R92">
        <v>13.010515821550463</v>
      </c>
      <c r="S92">
        <v>8.1041278495887195</v>
      </c>
      <c r="T92">
        <v>0</v>
      </c>
      <c r="U92">
        <v>53.530240944228893</v>
      </c>
      <c r="V92">
        <v>6.3554087736789642</v>
      </c>
      <c r="W92">
        <v>10.679645641711229</v>
      </c>
      <c r="X92">
        <v>45.26151229780794</v>
      </c>
      <c r="Y92">
        <v>0</v>
      </c>
      <c r="Z92">
        <v>6.032117519999999</v>
      </c>
      <c r="AA92">
        <v>12.931030944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9.2564999999999991</v>
      </c>
      <c r="AG92">
        <v>11.959677600000003</v>
      </c>
      <c r="AH92">
        <v>47.459643660000005</v>
      </c>
      <c r="AI92">
        <v>4.2961203999999995</v>
      </c>
      <c r="AJ92">
        <v>0</v>
      </c>
      <c r="AK92">
        <v>15.49414</v>
      </c>
      <c r="AL92">
        <v>0</v>
      </c>
      <c r="AM92">
        <v>4.8588992571428555</v>
      </c>
      <c r="AN92">
        <v>0.91823999999999995</v>
      </c>
      <c r="AO92">
        <v>8.6591231999999998</v>
      </c>
      <c r="AP92">
        <v>2.90827992</v>
      </c>
      <c r="AQ92">
        <v>19.098039999999997</v>
      </c>
      <c r="AR92">
        <v>13.548287999999999</v>
      </c>
      <c r="AS92">
        <v>9.4922692799999986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29.623719588873726</v>
      </c>
      <c r="BB92">
        <f t="shared" si="1"/>
        <v>881.87533380074888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2.9456710545245288</v>
      </c>
      <c r="L93">
        <v>460.93221783611853</v>
      </c>
      <c r="M93">
        <v>13.807992650436381</v>
      </c>
      <c r="N93">
        <v>36.242780257285382</v>
      </c>
      <c r="O93">
        <v>0</v>
      </c>
      <c r="P93">
        <v>37.278878870364068</v>
      </c>
      <c r="Q93">
        <v>6.6907772511848345</v>
      </c>
      <c r="R93">
        <v>13.010515821550463</v>
      </c>
      <c r="S93">
        <v>8.1041278495887195</v>
      </c>
      <c r="T93">
        <v>0</v>
      </c>
      <c r="U93">
        <v>53.530240944228893</v>
      </c>
      <c r="V93">
        <v>6.3554087736789642</v>
      </c>
      <c r="W93">
        <v>10.679645641711229</v>
      </c>
      <c r="X93">
        <v>45.26151229780794</v>
      </c>
      <c r="Y93">
        <v>0</v>
      </c>
      <c r="Z93">
        <v>6.032117519999999</v>
      </c>
      <c r="AA93">
        <v>12.931030944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9.2564999999999991</v>
      </c>
      <c r="AG93">
        <v>11.959677600000003</v>
      </c>
      <c r="AH93">
        <v>47.459643660000005</v>
      </c>
      <c r="AI93">
        <v>4.6866767999999999</v>
      </c>
      <c r="AJ93">
        <v>0</v>
      </c>
      <c r="AK93">
        <v>15.49414</v>
      </c>
      <c r="AL93">
        <v>0</v>
      </c>
      <c r="AM93">
        <v>4.8588992571428555</v>
      </c>
      <c r="AN93">
        <v>0.91823999999999995</v>
      </c>
      <c r="AO93">
        <v>8.8395216000000012</v>
      </c>
      <c r="AP93">
        <v>2.90827992</v>
      </c>
      <c r="AQ93">
        <v>19.098039999999997</v>
      </c>
      <c r="AR93">
        <v>13.548287999999999</v>
      </c>
      <c r="AS93">
        <v>9.4922692799999986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29.642275466473727</v>
      </c>
      <c r="BB93">
        <f t="shared" si="1"/>
        <v>882.42773272314901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2.9456710545245288</v>
      </c>
      <c r="L94">
        <v>460.93221783611853</v>
      </c>
      <c r="M94">
        <v>13.807992650436381</v>
      </c>
      <c r="N94">
        <v>36.242780257285382</v>
      </c>
      <c r="O94">
        <v>0</v>
      </c>
      <c r="P94">
        <v>37.278878870364068</v>
      </c>
      <c r="Q94">
        <v>6.6907772511848345</v>
      </c>
      <c r="R94">
        <v>13.010515821550463</v>
      </c>
      <c r="S94">
        <v>8.1041278495887195</v>
      </c>
      <c r="T94">
        <v>0</v>
      </c>
      <c r="U94">
        <v>53.530240944228893</v>
      </c>
      <c r="V94">
        <v>6.3554087736789642</v>
      </c>
      <c r="W94">
        <v>10.679645641711229</v>
      </c>
      <c r="X94">
        <v>45.26151229780794</v>
      </c>
      <c r="Y94">
        <v>0</v>
      </c>
      <c r="Z94">
        <v>6.032117519999999</v>
      </c>
      <c r="AA94">
        <v>12.931030944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9.2564999999999991</v>
      </c>
      <c r="AG94">
        <v>11.959677600000003</v>
      </c>
      <c r="AH94">
        <v>47.459643660000005</v>
      </c>
      <c r="AI94">
        <v>4.6866767999999999</v>
      </c>
      <c r="AJ94">
        <v>0</v>
      </c>
      <c r="AK94">
        <v>15.49414</v>
      </c>
      <c r="AL94">
        <v>0</v>
      </c>
      <c r="AM94">
        <v>4.8588992571428555</v>
      </c>
      <c r="AN94">
        <v>0.91823999999999995</v>
      </c>
      <c r="AO94">
        <v>8.8395216000000012</v>
      </c>
      <c r="AP94">
        <v>2.90827992</v>
      </c>
      <c r="AQ94">
        <v>19.098039999999997</v>
      </c>
      <c r="AR94">
        <v>13.548287999999999</v>
      </c>
      <c r="AS94">
        <v>9.4922692799999986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29.642275466473727</v>
      </c>
      <c r="BB94">
        <f t="shared" si="1"/>
        <v>882.42773272314901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2.9456710545245288</v>
      </c>
      <c r="L95">
        <v>460.93221783611853</v>
      </c>
      <c r="M95">
        <v>13.807992650436381</v>
      </c>
      <c r="N95">
        <v>36.242780257285382</v>
      </c>
      <c r="O95">
        <v>0</v>
      </c>
      <c r="P95">
        <v>37.278878870364068</v>
      </c>
      <c r="Q95">
        <v>6.6907772511848345</v>
      </c>
      <c r="R95">
        <v>13.010515821550463</v>
      </c>
      <c r="S95">
        <v>8.1041278495887195</v>
      </c>
      <c r="T95">
        <v>0</v>
      </c>
      <c r="U95">
        <v>53.530240944228893</v>
      </c>
      <c r="V95">
        <v>6.3554087736789642</v>
      </c>
      <c r="W95">
        <v>10.679645641711229</v>
      </c>
      <c r="X95">
        <v>45.26151229780794</v>
      </c>
      <c r="Y95">
        <v>0</v>
      </c>
      <c r="Z95">
        <v>6.032117519999999</v>
      </c>
      <c r="AA95">
        <v>12.931030944</v>
      </c>
      <c r="AB95">
        <v>12.121704815999999</v>
      </c>
      <c r="AC95">
        <v>8.9164694943999994</v>
      </c>
      <c r="AD95">
        <v>11.22633356</v>
      </c>
      <c r="AE95">
        <v>14.564102799999997</v>
      </c>
      <c r="AF95">
        <v>2.7829999999999986</v>
      </c>
      <c r="AG95">
        <v>11.959677600000003</v>
      </c>
      <c r="AH95">
        <v>46.922145399999998</v>
      </c>
      <c r="AI95">
        <v>4.2961203999999995</v>
      </c>
      <c r="AJ95">
        <v>0</v>
      </c>
      <c r="AK95">
        <v>15.49414</v>
      </c>
      <c r="AL95">
        <v>0</v>
      </c>
      <c r="AM95">
        <v>4.8588992571428555</v>
      </c>
      <c r="AN95">
        <v>0.91823999999999995</v>
      </c>
      <c r="AO95">
        <v>8.8395216000000012</v>
      </c>
      <c r="AP95">
        <v>2.90827992</v>
      </c>
      <c r="AQ95">
        <v>19.098039999999997</v>
      </c>
      <c r="AR95">
        <v>13.548287999999999</v>
      </c>
      <c r="AS95">
        <v>9.4922692799999986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29.306880136073723</v>
      </c>
      <c r="BB95">
        <f t="shared" si="1"/>
        <v>872.44326970394911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2.9456710545245288</v>
      </c>
      <c r="L96">
        <v>460.93221783611853</v>
      </c>
      <c r="M96">
        <v>13.807992650436381</v>
      </c>
      <c r="N96">
        <v>36.242780257285382</v>
      </c>
      <c r="O96">
        <v>0</v>
      </c>
      <c r="P96">
        <v>37.278878870364068</v>
      </c>
      <c r="Q96">
        <v>6.6907772511848345</v>
      </c>
      <c r="R96">
        <v>13.010515821550463</v>
      </c>
      <c r="S96">
        <v>8.1041278495887195</v>
      </c>
      <c r="T96">
        <v>0</v>
      </c>
      <c r="U96">
        <v>53.530240944228893</v>
      </c>
      <c r="V96">
        <v>6.3554087736789642</v>
      </c>
      <c r="W96">
        <v>10.679645641711229</v>
      </c>
      <c r="X96">
        <v>45.26151229780794</v>
      </c>
      <c r="Y96">
        <v>0</v>
      </c>
      <c r="Z96">
        <v>6.032117519999999</v>
      </c>
      <c r="AA96">
        <v>12.931030944</v>
      </c>
      <c r="AB96">
        <v>12.121704815999999</v>
      </c>
      <c r="AC96">
        <v>8.9164694943999994</v>
      </c>
      <c r="AD96">
        <v>11.22633356</v>
      </c>
      <c r="AE96">
        <v>14.564102799999997</v>
      </c>
      <c r="AF96">
        <v>2.7225000000000001</v>
      </c>
      <c r="AG96">
        <v>11.959677600000003</v>
      </c>
      <c r="AH96">
        <v>46.922145399999998</v>
      </c>
      <c r="AI96">
        <v>4.2961203999999995</v>
      </c>
      <c r="AJ96">
        <v>0</v>
      </c>
      <c r="AK96">
        <v>15.49414</v>
      </c>
      <c r="AL96">
        <v>0</v>
      </c>
      <c r="AM96">
        <v>4.8588992571428555</v>
      </c>
      <c r="AN96">
        <v>0.91823999999999995</v>
      </c>
      <c r="AO96">
        <v>8.8395216000000012</v>
      </c>
      <c r="AP96">
        <v>2.90827992</v>
      </c>
      <c r="AQ96">
        <v>19.098039999999997</v>
      </c>
      <c r="AR96">
        <v>13.548287999999999</v>
      </c>
      <c r="AS96">
        <v>9.4922692799999986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29.30491388607372</v>
      </c>
      <c r="BB96">
        <f t="shared" si="1"/>
        <v>872.38473595394908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2.9456710545245288</v>
      </c>
      <c r="L97">
        <v>460.93221783611853</v>
      </c>
      <c r="M97">
        <v>13.807992650436381</v>
      </c>
      <c r="N97">
        <v>36.242780257285382</v>
      </c>
      <c r="O97">
        <v>0</v>
      </c>
      <c r="P97">
        <v>37.278878870364068</v>
      </c>
      <c r="Q97">
        <v>6.6907772511848345</v>
      </c>
      <c r="R97">
        <v>13.010515821550463</v>
      </c>
      <c r="S97">
        <v>8.1041278495887195</v>
      </c>
      <c r="T97">
        <v>0</v>
      </c>
      <c r="U97">
        <v>53.530240944228893</v>
      </c>
      <c r="V97">
        <v>6.3554087736789642</v>
      </c>
      <c r="W97">
        <v>10.679645641711229</v>
      </c>
      <c r="X97">
        <v>45.26151229780794</v>
      </c>
      <c r="Y97">
        <v>0</v>
      </c>
      <c r="Z97">
        <v>6.032117519999999</v>
      </c>
      <c r="AA97">
        <v>12.931030944</v>
      </c>
      <c r="AB97">
        <v>12.121704815999999</v>
      </c>
      <c r="AC97">
        <v>8.9164694943999994</v>
      </c>
      <c r="AD97">
        <v>11.22633356</v>
      </c>
      <c r="AE97">
        <v>14.564102799999997</v>
      </c>
      <c r="AF97">
        <v>2.7225000000000001</v>
      </c>
      <c r="AG97">
        <v>11.959677600000003</v>
      </c>
      <c r="AH97">
        <v>46.922145399999998</v>
      </c>
      <c r="AI97">
        <v>4.2961203999999995</v>
      </c>
      <c r="AJ97">
        <v>0</v>
      </c>
      <c r="AK97">
        <v>15.49414</v>
      </c>
      <c r="AL97">
        <v>0</v>
      </c>
      <c r="AM97">
        <v>4.8588992571428555</v>
      </c>
      <c r="AN97">
        <v>0.91823999999999995</v>
      </c>
      <c r="AO97">
        <v>8.8395216000000012</v>
      </c>
      <c r="AP97">
        <v>2.90827992</v>
      </c>
      <c r="AQ97">
        <v>19.098039999999997</v>
      </c>
      <c r="AR97">
        <v>13.548287999999999</v>
      </c>
      <c r="AS97">
        <v>9.4922692799999986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29.30491388607372</v>
      </c>
      <c r="BB97">
        <f t="shared" si="1"/>
        <v>872.38473595394908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2.9456710545245288</v>
      </c>
      <c r="L98">
        <v>460.93221783611853</v>
      </c>
      <c r="M98">
        <v>13.807992650436381</v>
      </c>
      <c r="N98">
        <v>36.242780257285382</v>
      </c>
      <c r="O98">
        <v>0</v>
      </c>
      <c r="P98">
        <v>37.278878870364068</v>
      </c>
      <c r="Q98">
        <v>6.6907772511848345</v>
      </c>
      <c r="R98">
        <v>13.010515821550463</v>
      </c>
      <c r="S98">
        <v>8.1041278495887195</v>
      </c>
      <c r="T98">
        <v>0</v>
      </c>
      <c r="U98">
        <v>53.530240944228893</v>
      </c>
      <c r="V98">
        <v>6.3554087736789642</v>
      </c>
      <c r="W98">
        <v>10.679645641711229</v>
      </c>
      <c r="X98">
        <v>45.26151229780794</v>
      </c>
      <c r="Y98">
        <v>0</v>
      </c>
      <c r="Z98">
        <v>6.032117519999999</v>
      </c>
      <c r="AA98">
        <v>12.931030944</v>
      </c>
      <c r="AB98">
        <v>12.121704815999999</v>
      </c>
      <c r="AC98">
        <v>8.9164694943999994</v>
      </c>
      <c r="AD98">
        <v>11.22633356</v>
      </c>
      <c r="AE98">
        <v>14.564102799999997</v>
      </c>
      <c r="AF98">
        <v>2.7225000000000001</v>
      </c>
      <c r="AG98">
        <v>11.959677600000003</v>
      </c>
      <c r="AH98">
        <v>46.922145399999998</v>
      </c>
      <c r="AI98">
        <v>4.2961203999999995</v>
      </c>
      <c r="AJ98">
        <v>0</v>
      </c>
      <c r="AK98">
        <v>15.49414</v>
      </c>
      <c r="AL98">
        <v>0</v>
      </c>
      <c r="AM98">
        <v>4.8588992571428555</v>
      </c>
      <c r="AN98">
        <v>0.91823999999999995</v>
      </c>
      <c r="AO98">
        <v>8.8395216000000012</v>
      </c>
      <c r="AP98">
        <v>2.90827992</v>
      </c>
      <c r="AQ98">
        <v>19.098039999999997</v>
      </c>
      <c r="AR98">
        <v>13.548287999999999</v>
      </c>
      <c r="AS98">
        <v>9.4922692799999986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29.30491388607372</v>
      </c>
      <c r="BB98">
        <f t="shared" si="1"/>
        <v>872.38473595394908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3.2250000000000003E-4</v>
      </c>
      <c r="E99">
        <f t="shared" si="2"/>
        <v>0</v>
      </c>
      <c r="F99">
        <f t="shared" si="2"/>
        <v>0</v>
      </c>
      <c r="G99">
        <f t="shared" si="2"/>
        <v>1.67E-3</v>
      </c>
      <c r="H99">
        <f t="shared" si="2"/>
        <v>0</v>
      </c>
      <c r="I99">
        <f t="shared" si="2"/>
        <v>0</v>
      </c>
      <c r="J99">
        <f t="shared" si="2"/>
        <v>6.9399999999999996E-4</v>
      </c>
      <c r="K99">
        <f t="shared" si="2"/>
        <v>6.6967917766338939E-2</v>
      </c>
      <c r="L99">
        <f t="shared" si="2"/>
        <v>9.6679758151302178</v>
      </c>
      <c r="M99">
        <f t="shared" si="2"/>
        <v>0.32715886190962823</v>
      </c>
      <c r="N99">
        <f t="shared" si="2"/>
        <v>0.86982672617484735</v>
      </c>
      <c r="O99">
        <f t="shared" si="2"/>
        <v>0</v>
      </c>
      <c r="P99">
        <f t="shared" si="2"/>
        <v>0.82779890493682973</v>
      </c>
      <c r="Q99">
        <f t="shared" si="2"/>
        <v>0.15383328757168971</v>
      </c>
      <c r="R99">
        <f t="shared" si="2"/>
        <v>0.30094768573709213</v>
      </c>
      <c r="S99">
        <f t="shared" si="2"/>
        <v>0.18792674094044187</v>
      </c>
      <c r="T99">
        <f t="shared" si="2"/>
        <v>0</v>
      </c>
      <c r="U99">
        <f t="shared" si="2"/>
        <v>1.2795171297828953</v>
      </c>
      <c r="V99">
        <f t="shared" si="2"/>
        <v>0.14192030240820777</v>
      </c>
      <c r="W99">
        <f t="shared" si="2"/>
        <v>0.25683679131522774</v>
      </c>
      <c r="X99">
        <f t="shared" si="2"/>
        <v>1.0862762951473879</v>
      </c>
      <c r="Y99">
        <f t="shared" si="2"/>
        <v>0</v>
      </c>
      <c r="Z99">
        <f t="shared" si="2"/>
        <v>0.10154064492000003</v>
      </c>
      <c r="AA99">
        <f t="shared" si="2"/>
        <v>0.20116415493199991</v>
      </c>
      <c r="AB99">
        <f t="shared" si="2"/>
        <v>0.25383602379199938</v>
      </c>
      <c r="AC99">
        <f t="shared" si="2"/>
        <v>0.17963699357760021</v>
      </c>
      <c r="AD99">
        <f t="shared" si="2"/>
        <v>0.13091424741460003</v>
      </c>
      <c r="AE99">
        <f t="shared" si="2"/>
        <v>0.35409112701039963</v>
      </c>
      <c r="AF99">
        <f t="shared" si="2"/>
        <v>8.8965249999999996E-2</v>
      </c>
      <c r="AG99">
        <f t="shared" si="2"/>
        <v>0.2870322623999999</v>
      </c>
      <c r="AH99">
        <f t="shared" si="2"/>
        <v>1.1277439843799997</v>
      </c>
      <c r="AI99">
        <f t="shared" si="2"/>
        <v>0.12400165699999993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5.3042983557142868E-2</v>
      </c>
      <c r="AN99">
        <f t="shared" si="2"/>
        <v>2.1636029999999962E-2</v>
      </c>
      <c r="AO99">
        <f t="shared" si="2"/>
        <v>0.21020923559999977</v>
      </c>
      <c r="AP99">
        <f t="shared" si="2"/>
        <v>7.7383826520000074E-2</v>
      </c>
      <c r="AQ99">
        <f t="shared" si="2"/>
        <v>0.16759109999999985</v>
      </c>
      <c r="AR99">
        <f t="shared" si="2"/>
        <v>0.3327798239999995</v>
      </c>
      <c r="AS99">
        <f t="shared" si="2"/>
        <v>0.22859860670399962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0.63315526231908681</v>
      </c>
      <c r="BB99">
        <f t="shared" si="1"/>
        <v>18.848545008309465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77.739999999999995</v>
      </c>
      <c r="BA3">
        <v>2.5299999999999727</v>
      </c>
      <c r="BB3">
        <f>SUM(B3:AZ3)-BA3</f>
        <v>75.210000000000022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77.759999999999991</v>
      </c>
      <c r="BA4">
        <v>2.5299999999999727</v>
      </c>
      <c r="BB4">
        <f t="shared" ref="BB4:BB67" si="0">SUM(B4:AZ4)-BA4</f>
        <v>75.230000000000018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77.759999999999991</v>
      </c>
      <c r="BA5">
        <v>2.5299999999999727</v>
      </c>
      <c r="BB5">
        <f t="shared" si="0"/>
        <v>75.230000000000018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77.77</v>
      </c>
      <c r="BA6">
        <v>2.5299999999999727</v>
      </c>
      <c r="BB6">
        <f t="shared" si="0"/>
        <v>75.240000000000023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77.719999999999985</v>
      </c>
      <c r="BA7">
        <v>2.5299999999999585</v>
      </c>
      <c r="BB7">
        <f t="shared" si="0"/>
        <v>75.190000000000026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77.719999999999985</v>
      </c>
      <c r="BA8">
        <v>2.5299999999999585</v>
      </c>
      <c r="BB8">
        <f t="shared" si="0"/>
        <v>75.190000000000026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75.809999999999988</v>
      </c>
      <c r="BA9">
        <v>2.4699999999999704</v>
      </c>
      <c r="BB9">
        <f t="shared" si="0"/>
        <v>73.340000000000018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76.069999999999979</v>
      </c>
      <c r="BA10">
        <v>2.4699999999999562</v>
      </c>
      <c r="BB10">
        <f t="shared" si="0"/>
        <v>73.600000000000023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76.820000000000007</v>
      </c>
      <c r="BA11">
        <v>2.4900000000000091</v>
      </c>
      <c r="BB11">
        <f t="shared" si="0"/>
        <v>74.33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76.820000000000007</v>
      </c>
      <c r="BA12">
        <v>2.4900000000000091</v>
      </c>
      <c r="BB12">
        <f t="shared" si="0"/>
        <v>74.33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78.14</v>
      </c>
      <c r="BA13">
        <v>2.5300000000000011</v>
      </c>
      <c r="BB13">
        <f t="shared" si="0"/>
        <v>75.61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78.14</v>
      </c>
      <c r="BA14">
        <v>2.5300000000000011</v>
      </c>
      <c r="BB14">
        <f t="shared" si="0"/>
        <v>75.61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78.320000000000007</v>
      </c>
      <c r="BA15">
        <v>2.5400000000000063</v>
      </c>
      <c r="BB15">
        <f t="shared" si="0"/>
        <v>75.78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78.320000000000007</v>
      </c>
      <c r="BA16">
        <v>2.5400000000000063</v>
      </c>
      <c r="BB16">
        <f t="shared" si="0"/>
        <v>75.78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78.440000000000012</v>
      </c>
      <c r="BA17">
        <v>2.5400000000000063</v>
      </c>
      <c r="BB17">
        <f t="shared" si="0"/>
        <v>75.900000000000006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78.550000000000026</v>
      </c>
      <c r="BA18">
        <v>2.5400000000000205</v>
      </c>
      <c r="BB18">
        <f t="shared" si="0"/>
        <v>76.010000000000005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78.130000000000024</v>
      </c>
      <c r="BA19">
        <v>2.5200000000000244</v>
      </c>
      <c r="BB19">
        <f t="shared" si="0"/>
        <v>75.61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78.130000000000024</v>
      </c>
      <c r="BA20">
        <v>2.5200000000000244</v>
      </c>
      <c r="BB20">
        <f t="shared" si="0"/>
        <v>75.61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78.130000000000024</v>
      </c>
      <c r="BA21">
        <v>2.5200000000000244</v>
      </c>
      <c r="BB21">
        <f t="shared" si="0"/>
        <v>75.61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78.070000000000022</v>
      </c>
      <c r="BA22">
        <v>2.5200000000000244</v>
      </c>
      <c r="BB22">
        <f t="shared" si="0"/>
        <v>75.55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77.370000000000019</v>
      </c>
      <c r="BA23">
        <v>2.5000000000000284</v>
      </c>
      <c r="BB23">
        <f t="shared" si="0"/>
        <v>74.86999999999999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77.390000000000015</v>
      </c>
      <c r="BA24">
        <v>2.5000000000000284</v>
      </c>
      <c r="BB24">
        <f t="shared" si="0"/>
        <v>74.889999999999986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76.850000000000023</v>
      </c>
      <c r="BA25">
        <v>2.4900000000000375</v>
      </c>
      <c r="BB25">
        <f t="shared" si="0"/>
        <v>74.359999999999985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77.070000000000022</v>
      </c>
      <c r="BA26">
        <v>2.5000000000000284</v>
      </c>
      <c r="BB26">
        <f t="shared" si="0"/>
        <v>74.569999999999993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76.669999999999987</v>
      </c>
      <c r="BA27">
        <v>2.4899999999999807</v>
      </c>
      <c r="BB27">
        <f t="shared" si="0"/>
        <v>74.180000000000007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76.669999999999987</v>
      </c>
      <c r="BA28">
        <v>2.4899999999999807</v>
      </c>
      <c r="BB28">
        <f t="shared" si="0"/>
        <v>74.180000000000007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76.72999999999999</v>
      </c>
      <c r="BA29">
        <v>2.4899999999999807</v>
      </c>
      <c r="BB29">
        <f t="shared" si="0"/>
        <v>74.240000000000009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76.72999999999999</v>
      </c>
      <c r="BA30">
        <v>2.4899999999999807</v>
      </c>
      <c r="BB30">
        <f t="shared" si="0"/>
        <v>74.240000000000009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76.66</v>
      </c>
      <c r="BA31">
        <v>2.4899999999999807</v>
      </c>
      <c r="BB31">
        <f t="shared" si="0"/>
        <v>74.170000000000016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76.66</v>
      </c>
      <c r="BA32">
        <v>2.4899999999999807</v>
      </c>
      <c r="BB32">
        <f t="shared" si="0"/>
        <v>74.170000000000016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76.66</v>
      </c>
      <c r="BA33">
        <v>2.4899999999999807</v>
      </c>
      <c r="BB33">
        <f t="shared" si="0"/>
        <v>74.170000000000016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76.66</v>
      </c>
      <c r="BA34">
        <v>2.4899999999999807</v>
      </c>
      <c r="BB34">
        <f t="shared" si="0"/>
        <v>74.170000000000016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76.66</v>
      </c>
      <c r="BA35">
        <v>2.4899999999999807</v>
      </c>
      <c r="BB35">
        <f t="shared" si="0"/>
        <v>74.170000000000016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76.66</v>
      </c>
      <c r="BA36">
        <v>2.4899999999999807</v>
      </c>
      <c r="BB36">
        <f t="shared" si="0"/>
        <v>74.170000000000016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76.66</v>
      </c>
      <c r="BA37">
        <v>2.4899999999999807</v>
      </c>
      <c r="BB37">
        <f t="shared" si="0"/>
        <v>74.170000000000016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76.66</v>
      </c>
      <c r="BA38">
        <v>2.4899999999999807</v>
      </c>
      <c r="BB38">
        <f t="shared" si="0"/>
        <v>74.170000000000016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76.66</v>
      </c>
      <c r="BA39">
        <v>2.4899999999999807</v>
      </c>
      <c r="BB39">
        <f t="shared" si="0"/>
        <v>74.170000000000016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76.709999999999994</v>
      </c>
      <c r="BA40">
        <v>2.4899999999999807</v>
      </c>
      <c r="BB40">
        <f t="shared" si="0"/>
        <v>74.220000000000013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76.599999999999994</v>
      </c>
      <c r="BA41">
        <v>2.4899999999999807</v>
      </c>
      <c r="BB41">
        <f t="shared" si="0"/>
        <v>74.110000000000014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76.72999999999999</v>
      </c>
      <c r="BA42">
        <v>2.4899999999999807</v>
      </c>
      <c r="BB42">
        <f t="shared" si="0"/>
        <v>74.240000000000009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76.72999999999999</v>
      </c>
      <c r="BA43">
        <v>2.4899999999999807</v>
      </c>
      <c r="BB43">
        <f t="shared" si="0"/>
        <v>74.240000000000009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76.859999999999985</v>
      </c>
      <c r="BA44">
        <v>2.4999999999999716</v>
      </c>
      <c r="BB44">
        <f t="shared" si="0"/>
        <v>74.360000000000014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76.859999999999985</v>
      </c>
      <c r="BA45">
        <v>2.4999999999999716</v>
      </c>
      <c r="BB45">
        <f t="shared" si="0"/>
        <v>74.360000000000014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76.859999999999985</v>
      </c>
      <c r="BA46">
        <v>2.4999999999999716</v>
      </c>
      <c r="BB46">
        <f t="shared" si="0"/>
        <v>74.360000000000014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76.859999999999985</v>
      </c>
      <c r="BA47">
        <v>2.4999999999999716</v>
      </c>
      <c r="BB47">
        <f t="shared" si="0"/>
        <v>74.360000000000014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76.859999999999985</v>
      </c>
      <c r="BA48">
        <v>2.4999999999999716</v>
      </c>
      <c r="BB48">
        <f t="shared" si="0"/>
        <v>74.360000000000014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76.859999999999985</v>
      </c>
      <c r="BA49">
        <v>2.4999999999999716</v>
      </c>
      <c r="BB49">
        <f t="shared" si="0"/>
        <v>74.360000000000014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76.859999999999985</v>
      </c>
      <c r="BA50">
        <v>2.4999999999999716</v>
      </c>
      <c r="BB50">
        <f t="shared" si="0"/>
        <v>74.360000000000014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76.629999999999981</v>
      </c>
      <c r="BA51">
        <v>2.4899999999999665</v>
      </c>
      <c r="BB51">
        <f t="shared" si="0"/>
        <v>74.140000000000015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76.859999999999985</v>
      </c>
      <c r="BA52">
        <v>2.4999999999999716</v>
      </c>
      <c r="BB52">
        <f t="shared" si="0"/>
        <v>74.360000000000014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75.84999999999998</v>
      </c>
      <c r="BA53">
        <v>2.4599999999999511</v>
      </c>
      <c r="BB53">
        <f t="shared" si="0"/>
        <v>73.390000000000029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75.709999999999994</v>
      </c>
      <c r="BA54">
        <v>2.4499999999999744</v>
      </c>
      <c r="BB54">
        <f t="shared" si="0"/>
        <v>73.260000000000019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75.8</v>
      </c>
      <c r="BA55">
        <v>2.4599999999999795</v>
      </c>
      <c r="BB55">
        <f t="shared" si="0"/>
        <v>73.340000000000018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75.8</v>
      </c>
      <c r="BA56">
        <v>2.4599999999999795</v>
      </c>
      <c r="BB56">
        <f t="shared" si="0"/>
        <v>73.340000000000018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75.8</v>
      </c>
      <c r="BA57">
        <v>2.4599999999999795</v>
      </c>
      <c r="BB57">
        <f t="shared" si="0"/>
        <v>73.340000000000018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75.789999999999992</v>
      </c>
      <c r="BA58">
        <v>2.4599999999999795</v>
      </c>
      <c r="BB58">
        <f t="shared" si="0"/>
        <v>73.330000000000013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75.86</v>
      </c>
      <c r="BA59">
        <v>2.4599999999999937</v>
      </c>
      <c r="BB59">
        <f t="shared" si="0"/>
        <v>73.400000000000006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75.36</v>
      </c>
      <c r="BA60">
        <v>2.4399999999999977</v>
      </c>
      <c r="BB60">
        <f t="shared" si="0"/>
        <v>72.92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75.459999999999994</v>
      </c>
      <c r="BA61">
        <v>2.4399999999999835</v>
      </c>
      <c r="BB61">
        <f t="shared" si="0"/>
        <v>73.02000000000001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75.359999999999985</v>
      </c>
      <c r="BA62">
        <v>2.4399999999999693</v>
      </c>
      <c r="BB62">
        <f t="shared" si="0"/>
        <v>72.920000000000016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74.279999999999987</v>
      </c>
      <c r="BA63">
        <v>2.4099999999999682</v>
      </c>
      <c r="BB63">
        <f t="shared" si="0"/>
        <v>71.870000000000019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73.449999999999989</v>
      </c>
      <c r="BA64">
        <v>2.379999999999967</v>
      </c>
      <c r="BB64">
        <f t="shared" si="0"/>
        <v>71.070000000000022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73.029999999999987</v>
      </c>
      <c r="BA65">
        <v>2.3699999999999619</v>
      </c>
      <c r="BB65">
        <f t="shared" si="0"/>
        <v>70.660000000000025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73.029999999999987</v>
      </c>
      <c r="BA66">
        <v>2.3699999999999619</v>
      </c>
      <c r="BB66">
        <f t="shared" si="0"/>
        <v>70.660000000000025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73.029999999999987</v>
      </c>
      <c r="BA67">
        <v>2.3699999999999619</v>
      </c>
      <c r="BB67">
        <f t="shared" si="0"/>
        <v>70.660000000000025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73.029999999999987</v>
      </c>
      <c r="BA68">
        <v>2.3699999999999619</v>
      </c>
      <c r="BB68">
        <f t="shared" ref="BB68:BB99" si="1">SUM(B68:AZ68)-BA68</f>
        <v>70.660000000000025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73.249999999999986</v>
      </c>
      <c r="BA69">
        <v>2.379999999999967</v>
      </c>
      <c r="BB69">
        <f t="shared" si="1"/>
        <v>70.870000000000019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73.249999999999986</v>
      </c>
      <c r="BA70">
        <v>2.379999999999967</v>
      </c>
      <c r="BB70">
        <f t="shared" si="1"/>
        <v>70.870000000000019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72.38</v>
      </c>
      <c r="BA71">
        <v>2.3499999999999801</v>
      </c>
      <c r="BB71">
        <f t="shared" si="1"/>
        <v>70.030000000000015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72.38</v>
      </c>
      <c r="BA72">
        <v>2.3499999999999801</v>
      </c>
      <c r="BB72">
        <f t="shared" si="1"/>
        <v>70.030000000000015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68.850000000000009</v>
      </c>
      <c r="BA73">
        <v>2.2299999999999898</v>
      </c>
      <c r="BB73">
        <f t="shared" si="1"/>
        <v>66.620000000000019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68.850000000000009</v>
      </c>
      <c r="BA74">
        <v>2.2299999999999898</v>
      </c>
      <c r="BB74">
        <f t="shared" si="1"/>
        <v>66.620000000000019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68.280000000000015</v>
      </c>
      <c r="BA75">
        <v>2.2200000000000131</v>
      </c>
      <c r="BB75">
        <f t="shared" si="1"/>
        <v>66.06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68.280000000000015</v>
      </c>
      <c r="BA76">
        <v>2.2200000000000131</v>
      </c>
      <c r="BB76">
        <f t="shared" si="1"/>
        <v>66.06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68.280000000000015</v>
      </c>
      <c r="BA77">
        <v>2.2200000000000131</v>
      </c>
      <c r="BB77">
        <f t="shared" si="1"/>
        <v>66.06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68.280000000000015</v>
      </c>
      <c r="BA78">
        <v>2.2200000000000131</v>
      </c>
      <c r="BB78">
        <f t="shared" si="1"/>
        <v>66.06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68.42</v>
      </c>
      <c r="BA79">
        <v>2.230000000000004</v>
      </c>
      <c r="BB79">
        <f t="shared" si="1"/>
        <v>66.19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68.42</v>
      </c>
      <c r="BA80">
        <v>2.230000000000004</v>
      </c>
      <c r="BB80">
        <f t="shared" si="1"/>
        <v>66.19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68.460000000000008</v>
      </c>
      <c r="BA81">
        <v>2.230000000000004</v>
      </c>
      <c r="BB81">
        <f t="shared" si="1"/>
        <v>66.23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68.460000000000008</v>
      </c>
      <c r="BA82">
        <v>2.230000000000004</v>
      </c>
      <c r="BB82">
        <f t="shared" si="1"/>
        <v>66.23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68.460000000000008</v>
      </c>
      <c r="BA83">
        <v>2.230000000000004</v>
      </c>
      <c r="BB83">
        <f t="shared" si="1"/>
        <v>66.23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68.460000000000008</v>
      </c>
      <c r="BA84">
        <v>2.230000000000004</v>
      </c>
      <c r="BB84">
        <f t="shared" si="1"/>
        <v>66.23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68.34</v>
      </c>
      <c r="BA85">
        <v>2.230000000000004</v>
      </c>
      <c r="BB85">
        <f t="shared" si="1"/>
        <v>66.11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68.400000000000006</v>
      </c>
      <c r="BA86">
        <v>2.230000000000004</v>
      </c>
      <c r="BB86">
        <f t="shared" si="1"/>
        <v>66.17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68.400000000000006</v>
      </c>
      <c r="BA87">
        <v>2.230000000000004</v>
      </c>
      <c r="BB87">
        <f t="shared" si="1"/>
        <v>66.17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68.460000000000008</v>
      </c>
      <c r="BA88">
        <v>2.230000000000004</v>
      </c>
      <c r="BB88">
        <f t="shared" si="1"/>
        <v>66.23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68.400000000000006</v>
      </c>
      <c r="BA89">
        <v>2.230000000000004</v>
      </c>
      <c r="BB89">
        <f t="shared" si="1"/>
        <v>66.17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68.400000000000006</v>
      </c>
      <c r="BA90">
        <v>2.230000000000004</v>
      </c>
      <c r="BB90">
        <f t="shared" si="1"/>
        <v>66.17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69.13</v>
      </c>
      <c r="BA91">
        <v>2.2399999999999665</v>
      </c>
      <c r="BB91">
        <f t="shared" si="1"/>
        <v>66.890000000000029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69.13</v>
      </c>
      <c r="BA92">
        <v>2.2399999999999665</v>
      </c>
      <c r="BB92">
        <f t="shared" si="1"/>
        <v>66.890000000000029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69.19</v>
      </c>
      <c r="BA93">
        <v>2.2399999999999665</v>
      </c>
      <c r="BB93">
        <f t="shared" si="1"/>
        <v>66.950000000000031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69.09</v>
      </c>
      <c r="BA94">
        <v>2.2399999999999807</v>
      </c>
      <c r="BB94">
        <f t="shared" si="1"/>
        <v>66.850000000000023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69.09</v>
      </c>
      <c r="BA95">
        <v>2.2399999999999807</v>
      </c>
      <c r="BB95">
        <f t="shared" si="1"/>
        <v>66.850000000000023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69.09</v>
      </c>
      <c r="BA96">
        <v>2.2399999999999807</v>
      </c>
      <c r="BB96">
        <f t="shared" si="1"/>
        <v>66.850000000000023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69.09</v>
      </c>
      <c r="BA97">
        <v>2.2399999999999807</v>
      </c>
      <c r="BB97">
        <f t="shared" si="1"/>
        <v>66.850000000000023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69.09</v>
      </c>
      <c r="BA98">
        <v>2.2399999999999807</v>
      </c>
      <c r="BB98">
        <f t="shared" si="1"/>
        <v>66.850000000000023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1.7826899999999994</v>
      </c>
      <c r="BA99">
        <f t="shared" si="2"/>
        <v>5.7872499999999723E-2</v>
      </c>
      <c r="BB99">
        <f t="shared" si="1"/>
        <v>1.7248174999999997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0.48739600000000038</v>
      </c>
      <c r="BB3">
        <f>SUM(B3:AZ3)-BA3</f>
        <v>14.509404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0.48739600000000038</v>
      </c>
      <c r="BB4">
        <f t="shared" ref="BB4:BB67" si="0">SUM(B4:AZ4)-BA4</f>
        <v>14.509404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12.866379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0.41815700000000078</v>
      </c>
      <c r="BB5">
        <f t="shared" si="0"/>
        <v>12.448221999999999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12.030345000000001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0.39098599999999983</v>
      </c>
      <c r="BB6">
        <f t="shared" si="0"/>
        <v>11.639359000000001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11.596987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0.37690200000000118</v>
      </c>
      <c r="BB7">
        <f t="shared" si="0"/>
        <v>11.220084999999999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7.6274639999999998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0.24789299999999947</v>
      </c>
      <c r="BB8">
        <f t="shared" si="0"/>
        <v>7.3795710000000003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11.492879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0.37351899999999993</v>
      </c>
      <c r="BB9">
        <f t="shared" si="0"/>
        <v>11.11936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13.078085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0.42503799999999892</v>
      </c>
      <c r="BB10">
        <f t="shared" si="0"/>
        <v>12.653047000000001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0.48739600000000038</v>
      </c>
      <c r="BB11">
        <f t="shared" si="0"/>
        <v>14.509404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12.514063999999999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0.40670699999999904</v>
      </c>
      <c r="BB12">
        <f t="shared" si="0"/>
        <v>12.107357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13.708973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0.44554199999999966</v>
      </c>
      <c r="BB13">
        <f t="shared" si="0"/>
        <v>13.263431000000001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14.354884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0.46653399999999934</v>
      </c>
      <c r="BB14">
        <f t="shared" si="0"/>
        <v>13.888350000000001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10.70382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0.3478740000000009</v>
      </c>
      <c r="BB15">
        <f t="shared" si="0"/>
        <v>10.355945999999999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0.48739600000000038</v>
      </c>
      <c r="BB16">
        <f t="shared" si="0"/>
        <v>14.509404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14.363771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0.46682299999999977</v>
      </c>
      <c r="BB17">
        <f t="shared" si="0"/>
        <v>13.896948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0.48739600000000038</v>
      </c>
      <c r="BB18">
        <f t="shared" si="0"/>
        <v>14.509404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0.48739600000000038</v>
      </c>
      <c r="BB19">
        <f t="shared" si="0"/>
        <v>14.509404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0.48739600000000038</v>
      </c>
      <c r="BB20">
        <f t="shared" si="0"/>
        <v>14.509404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0.48739600000000038</v>
      </c>
      <c r="BB21">
        <f t="shared" si="0"/>
        <v>14.509404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14.716721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0.47829299999999897</v>
      </c>
      <c r="BB22">
        <f t="shared" si="0"/>
        <v>14.238428000000001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0.48739600000000038</v>
      </c>
      <c r="BB23">
        <f t="shared" si="0"/>
        <v>14.509404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0.48739600000000038</v>
      </c>
      <c r="BB24">
        <f t="shared" si="0"/>
        <v>14.509404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0.48739600000000038</v>
      </c>
      <c r="BB25">
        <f t="shared" si="0"/>
        <v>14.509404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0.48739600000000038</v>
      </c>
      <c r="BB26">
        <f t="shared" si="0"/>
        <v>14.509404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0.48739600000000038</v>
      </c>
      <c r="BB27">
        <f t="shared" si="0"/>
        <v>14.509404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0.48739600000000038</v>
      </c>
      <c r="BB28">
        <f t="shared" si="0"/>
        <v>14.509404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0.48739600000000038</v>
      </c>
      <c r="BB29">
        <f t="shared" si="0"/>
        <v>14.509404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0.48739600000000038</v>
      </c>
      <c r="BB30">
        <f t="shared" si="0"/>
        <v>14.509404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0.48739600000000038</v>
      </c>
      <c r="BB31">
        <f t="shared" si="0"/>
        <v>14.509404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0.48739600000000038</v>
      </c>
      <c r="BB32">
        <f t="shared" si="0"/>
        <v>14.509404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0.48739600000000038</v>
      </c>
      <c r="BB33">
        <f t="shared" si="0"/>
        <v>14.509404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0.48739600000000038</v>
      </c>
      <c r="BB34">
        <f t="shared" si="0"/>
        <v>14.509404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0.48739600000000038</v>
      </c>
      <c r="BB35">
        <f t="shared" si="0"/>
        <v>14.509404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0.48739600000000038</v>
      </c>
      <c r="BB36">
        <f t="shared" si="0"/>
        <v>14.509404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0.48739600000000038</v>
      </c>
      <c r="BB37">
        <f t="shared" si="0"/>
        <v>14.509404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0.48739600000000038</v>
      </c>
      <c r="BB38">
        <f t="shared" si="0"/>
        <v>14.509404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0.48739600000000038</v>
      </c>
      <c r="BB39">
        <f t="shared" si="0"/>
        <v>14.509404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0.48739600000000038</v>
      </c>
      <c r="BB40">
        <f t="shared" si="0"/>
        <v>14.509404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0.48739600000000038</v>
      </c>
      <c r="BB41">
        <f t="shared" si="0"/>
        <v>14.509404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0.48739600000000038</v>
      </c>
      <c r="BB42">
        <f t="shared" si="0"/>
        <v>14.509404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0.48739600000000038</v>
      </c>
      <c r="BB43">
        <f t="shared" si="0"/>
        <v>14.509404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0.48739600000000038</v>
      </c>
      <c r="BB44">
        <f t="shared" si="0"/>
        <v>14.509404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0.48739600000000038</v>
      </c>
      <c r="BB45">
        <f t="shared" si="0"/>
        <v>14.509404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0.48739600000000038</v>
      </c>
      <c r="BB46">
        <f t="shared" si="0"/>
        <v>14.509404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0.48739600000000038</v>
      </c>
      <c r="BB47">
        <f t="shared" si="0"/>
        <v>14.509404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14.012091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0.45539299999999905</v>
      </c>
      <c r="BB48">
        <f t="shared" si="0"/>
        <v>13.556698000000001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0.48739600000000038</v>
      </c>
      <c r="BB49">
        <f t="shared" si="0"/>
        <v>14.509404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0.48739600000000038</v>
      </c>
      <c r="BB50">
        <f t="shared" si="0"/>
        <v>14.509404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0.48739600000000038</v>
      </c>
      <c r="BB51">
        <f t="shared" si="0"/>
        <v>14.509404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14.993072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0.48727500000000035</v>
      </c>
      <c r="BB52">
        <f t="shared" si="0"/>
        <v>14.505796999999999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0.48739600000000038</v>
      </c>
      <c r="BB53">
        <f t="shared" si="0"/>
        <v>14.509404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0.48739600000000038</v>
      </c>
      <c r="BB54">
        <f t="shared" si="0"/>
        <v>14.509404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0.48739600000000038</v>
      </c>
      <c r="BB55">
        <f t="shared" si="0"/>
        <v>14.509404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0.48739600000000038</v>
      </c>
      <c r="BB56">
        <f t="shared" si="0"/>
        <v>14.509404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14.024469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0.45579500000000017</v>
      </c>
      <c r="BB57">
        <f t="shared" si="0"/>
        <v>13.568674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14.500677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0.47127199999999903</v>
      </c>
      <c r="BB58">
        <f t="shared" si="0"/>
        <v>14.029405000000001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0.48739600000000038</v>
      </c>
      <c r="BB59">
        <f t="shared" si="0"/>
        <v>14.509404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0.48739600000000038</v>
      </c>
      <c r="BB60">
        <f t="shared" si="0"/>
        <v>14.509404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0.48739600000000038</v>
      </c>
      <c r="BB61">
        <f t="shared" si="0"/>
        <v>14.509404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0.48739600000000038</v>
      </c>
      <c r="BB62">
        <f t="shared" si="0"/>
        <v>14.509404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0.48739600000000038</v>
      </c>
      <c r="BB63">
        <f t="shared" si="0"/>
        <v>14.509404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14.887589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0.4838470000000008</v>
      </c>
      <c r="BB64">
        <f t="shared" si="0"/>
        <v>14.403741999999999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0.48739600000000038</v>
      </c>
      <c r="BB65">
        <f t="shared" si="0"/>
        <v>14.509404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0.48739600000000038</v>
      </c>
      <c r="BB66">
        <f t="shared" si="0"/>
        <v>14.509404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0.48739600000000038</v>
      </c>
      <c r="BB67">
        <f t="shared" si="0"/>
        <v>14.509404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0.48739600000000038</v>
      </c>
      <c r="BB68">
        <f t="shared" ref="BB68:BB99" si="1">SUM(B68:AZ68)-BA68</f>
        <v>14.509404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0.48739600000000038</v>
      </c>
      <c r="BB69">
        <f t="shared" si="1"/>
        <v>14.509404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0.48739600000000038</v>
      </c>
      <c r="BB70">
        <f t="shared" si="1"/>
        <v>14.509404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0.48739600000000038</v>
      </c>
      <c r="BB71">
        <f t="shared" si="1"/>
        <v>14.509404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0.48739600000000038</v>
      </c>
      <c r="BB72">
        <f t="shared" si="1"/>
        <v>14.509404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0.48739600000000038</v>
      </c>
      <c r="BB73">
        <f t="shared" si="1"/>
        <v>14.509404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0.48739600000000038</v>
      </c>
      <c r="BB74">
        <f t="shared" si="1"/>
        <v>14.509404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0.48739600000000038</v>
      </c>
      <c r="BB75">
        <f t="shared" si="1"/>
        <v>14.509404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0.48739600000000038</v>
      </c>
      <c r="BB76">
        <f t="shared" si="1"/>
        <v>14.509404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0.48739600000000038</v>
      </c>
      <c r="BB77">
        <f t="shared" si="1"/>
        <v>14.509404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13.841540999999999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0.44984999999999964</v>
      </c>
      <c r="BB78">
        <f t="shared" si="1"/>
        <v>13.391691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0.48739600000000038</v>
      </c>
      <c r="BB79">
        <f t="shared" si="1"/>
        <v>14.509404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0.48739600000000038</v>
      </c>
      <c r="BB80">
        <f t="shared" si="1"/>
        <v>14.509404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0.48739600000000038</v>
      </c>
      <c r="BB81">
        <f t="shared" si="1"/>
        <v>14.509404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0.48739600000000038</v>
      </c>
      <c r="BB82">
        <f t="shared" si="1"/>
        <v>14.509404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0.48739600000000038</v>
      </c>
      <c r="BB83">
        <f t="shared" si="1"/>
        <v>14.509404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0.48739600000000038</v>
      </c>
      <c r="BB84">
        <f t="shared" si="1"/>
        <v>14.509404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14.046688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0.45651699999999984</v>
      </c>
      <c r="BB85">
        <f t="shared" si="1"/>
        <v>13.590171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0.48739600000000038</v>
      </c>
      <c r="BB86">
        <f t="shared" si="1"/>
        <v>14.509404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0.48739600000000038</v>
      </c>
      <c r="BB87">
        <f t="shared" si="1"/>
        <v>14.509404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0.48739600000000038</v>
      </c>
      <c r="BB88">
        <f t="shared" si="1"/>
        <v>14.509404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0.48739600000000038</v>
      </c>
      <c r="BB89">
        <f t="shared" si="1"/>
        <v>14.509404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0.48739600000000038</v>
      </c>
      <c r="BB90">
        <f t="shared" si="1"/>
        <v>14.509404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0.48739600000000038</v>
      </c>
      <c r="BB91">
        <f t="shared" si="1"/>
        <v>14.509404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14.762214999999999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0.47977199999999876</v>
      </c>
      <c r="BB92">
        <f t="shared" si="1"/>
        <v>14.282443000000001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0.48739600000000038</v>
      </c>
      <c r="BB93">
        <f t="shared" si="1"/>
        <v>14.509404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0.48739600000000038</v>
      </c>
      <c r="BB94">
        <f t="shared" si="1"/>
        <v>14.509404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0.48739600000000038</v>
      </c>
      <c r="BB95">
        <f t="shared" si="1"/>
        <v>14.509404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0.48739600000000038</v>
      </c>
      <c r="BB96">
        <f t="shared" si="1"/>
        <v>14.509404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0.48739600000000038</v>
      </c>
      <c r="BB97">
        <f t="shared" si="1"/>
        <v>14.509404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0.48739600000000038</v>
      </c>
      <c r="BB98">
        <f t="shared" si="1"/>
        <v>14.509404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0.3509698784999995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1.1406521250000025E-2</v>
      </c>
      <c r="BB99">
        <f t="shared" si="1"/>
        <v>0.33956335724999948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155.57</v>
      </c>
      <c r="L3" s="203">
        <v>122.84</v>
      </c>
      <c r="M3" s="203">
        <v>26.83</v>
      </c>
      <c r="N3" s="203">
        <v>50.19</v>
      </c>
      <c r="O3" s="203">
        <v>70.91</v>
      </c>
      <c r="P3" s="203">
        <v>21.08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49.56</v>
      </c>
      <c r="V3" s="203">
        <v>8.81</v>
      </c>
      <c r="W3" s="203">
        <v>15.53</v>
      </c>
      <c r="X3" s="203">
        <v>62.68</v>
      </c>
      <c r="Y3" s="203">
        <v>0</v>
      </c>
      <c r="Z3" s="203">
        <v>104.89</v>
      </c>
      <c r="AA3" s="203">
        <v>35.35</v>
      </c>
      <c r="AB3" s="203">
        <v>0</v>
      </c>
      <c r="AC3" s="203">
        <v>15.75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13</v>
      </c>
      <c r="AJ3" s="203">
        <v>0</v>
      </c>
      <c r="AK3" s="203">
        <v>95.54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155.57</v>
      </c>
      <c r="L4" s="203">
        <v>122.84</v>
      </c>
      <c r="M4" s="203">
        <v>26.83</v>
      </c>
      <c r="N4" s="203">
        <v>50.19</v>
      </c>
      <c r="O4" s="203">
        <v>70.91</v>
      </c>
      <c r="P4" s="203">
        <v>21.08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49.56</v>
      </c>
      <c r="V4" s="203">
        <v>8.81</v>
      </c>
      <c r="W4" s="203">
        <v>15.53</v>
      </c>
      <c r="X4" s="203">
        <v>62.68</v>
      </c>
      <c r="Y4" s="203">
        <v>0</v>
      </c>
      <c r="Z4" s="203">
        <v>104.89</v>
      </c>
      <c r="AA4" s="203">
        <v>35.35</v>
      </c>
      <c r="AB4" s="203">
        <v>0</v>
      </c>
      <c r="AC4" s="203">
        <v>16.2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13</v>
      </c>
      <c r="AJ4" s="203">
        <v>0</v>
      </c>
      <c r="AK4" s="203">
        <v>97.1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155.57</v>
      </c>
      <c r="L5" s="203">
        <v>122.84</v>
      </c>
      <c r="M5" s="203">
        <v>26.83</v>
      </c>
      <c r="N5" s="203">
        <v>50.19</v>
      </c>
      <c r="O5" s="203">
        <v>70.91</v>
      </c>
      <c r="P5" s="203">
        <v>21.08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49.56</v>
      </c>
      <c r="V5" s="203">
        <v>8.81</v>
      </c>
      <c r="W5" s="203">
        <v>15.53</v>
      </c>
      <c r="X5" s="203">
        <v>62.68</v>
      </c>
      <c r="Y5" s="203">
        <v>0</v>
      </c>
      <c r="Z5" s="203">
        <v>104.89</v>
      </c>
      <c r="AA5" s="203">
        <v>35.35</v>
      </c>
      <c r="AB5" s="203">
        <v>0</v>
      </c>
      <c r="AC5" s="203">
        <v>16.2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10.34</v>
      </c>
      <c r="AJ5" s="203">
        <v>0</v>
      </c>
      <c r="AK5" s="203">
        <v>97.1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155.57</v>
      </c>
      <c r="L6" s="203">
        <v>122.84</v>
      </c>
      <c r="M6" s="203">
        <v>26.83</v>
      </c>
      <c r="N6" s="203">
        <v>50.19</v>
      </c>
      <c r="O6" s="203">
        <v>70.91</v>
      </c>
      <c r="P6" s="203">
        <v>21.08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49.56</v>
      </c>
      <c r="V6" s="203">
        <v>8.81</v>
      </c>
      <c r="W6" s="203">
        <v>15.53</v>
      </c>
      <c r="X6" s="203">
        <v>62.68</v>
      </c>
      <c r="Y6" s="203">
        <v>0</v>
      </c>
      <c r="Z6" s="203">
        <v>104.89</v>
      </c>
      <c r="AA6" s="203">
        <v>35.35</v>
      </c>
      <c r="AB6" s="203">
        <v>0</v>
      </c>
      <c r="AC6" s="203">
        <v>16.2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10.34</v>
      </c>
      <c r="AJ6" s="203">
        <v>0</v>
      </c>
      <c r="AK6" s="203">
        <v>97.1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155.57</v>
      </c>
      <c r="L7" s="203">
        <v>122.84</v>
      </c>
      <c r="M7" s="203">
        <v>26.83</v>
      </c>
      <c r="N7" s="203">
        <v>50.19</v>
      </c>
      <c r="O7" s="203">
        <v>70.91</v>
      </c>
      <c r="P7" s="203">
        <v>21.08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49.56</v>
      </c>
      <c r="V7" s="203">
        <v>8.81</v>
      </c>
      <c r="W7" s="203">
        <v>14.78</v>
      </c>
      <c r="X7" s="203">
        <v>62.68</v>
      </c>
      <c r="Y7" s="203">
        <v>0</v>
      </c>
      <c r="Z7" s="203">
        <v>104.89</v>
      </c>
      <c r="AA7" s="203">
        <v>35.35</v>
      </c>
      <c r="AB7" s="203">
        <v>0</v>
      </c>
      <c r="AC7" s="203">
        <v>16.2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9.89</v>
      </c>
      <c r="AJ7" s="203">
        <v>0</v>
      </c>
      <c r="AK7" s="203">
        <v>97.1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155.57</v>
      </c>
      <c r="L8" s="203">
        <v>122.84</v>
      </c>
      <c r="M8" s="203">
        <v>26.83</v>
      </c>
      <c r="N8" s="203">
        <v>50.19</v>
      </c>
      <c r="O8" s="203">
        <v>70.91</v>
      </c>
      <c r="P8" s="203">
        <v>21.08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49.56</v>
      </c>
      <c r="V8" s="203">
        <v>8.81</v>
      </c>
      <c r="W8" s="203">
        <v>14.78</v>
      </c>
      <c r="X8" s="203">
        <v>62.68</v>
      </c>
      <c r="Y8" s="203">
        <v>0</v>
      </c>
      <c r="Z8" s="203">
        <v>104.89</v>
      </c>
      <c r="AA8" s="203">
        <v>35.35</v>
      </c>
      <c r="AB8" s="203">
        <v>0</v>
      </c>
      <c r="AC8" s="203">
        <v>16.2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10.34</v>
      </c>
      <c r="AJ8" s="203">
        <v>0</v>
      </c>
      <c r="AK8" s="203">
        <v>97.1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155.57</v>
      </c>
      <c r="L9" s="203">
        <v>122.84</v>
      </c>
      <c r="M9" s="203">
        <v>26.83</v>
      </c>
      <c r="N9" s="203">
        <v>50.19</v>
      </c>
      <c r="O9" s="203">
        <v>70.91</v>
      </c>
      <c r="P9" s="203">
        <v>20.94</v>
      </c>
      <c r="Q9" s="203">
        <v>9.27</v>
      </c>
      <c r="R9" s="203">
        <v>18.010000000000002</v>
      </c>
      <c r="S9" s="203">
        <v>11.21</v>
      </c>
      <c r="T9" s="203">
        <v>0</v>
      </c>
      <c r="U9" s="203">
        <v>49.56</v>
      </c>
      <c r="V9" s="203">
        <v>8.81</v>
      </c>
      <c r="W9" s="203">
        <v>14.78</v>
      </c>
      <c r="X9" s="203">
        <v>62.68</v>
      </c>
      <c r="Y9" s="203">
        <v>0</v>
      </c>
      <c r="Z9" s="203">
        <v>104.89</v>
      </c>
      <c r="AA9" s="203">
        <v>35.35</v>
      </c>
      <c r="AB9" s="203">
        <v>0</v>
      </c>
      <c r="AC9" s="203">
        <v>16.2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10.34</v>
      </c>
      <c r="AJ9" s="203">
        <v>0</v>
      </c>
      <c r="AK9" s="203">
        <v>97.1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155.57</v>
      </c>
      <c r="L10" s="203">
        <v>122.84</v>
      </c>
      <c r="M10" s="203">
        <v>26.83</v>
      </c>
      <c r="N10" s="203">
        <v>50.19</v>
      </c>
      <c r="O10" s="203">
        <v>70.91</v>
      </c>
      <c r="P10" s="203">
        <v>20.94</v>
      </c>
      <c r="Q10" s="203">
        <v>9.27</v>
      </c>
      <c r="R10" s="203">
        <v>18.010000000000002</v>
      </c>
      <c r="S10" s="203">
        <v>11.21</v>
      </c>
      <c r="T10" s="203">
        <v>0</v>
      </c>
      <c r="U10" s="203">
        <v>49.56</v>
      </c>
      <c r="V10" s="203">
        <v>8.81</v>
      </c>
      <c r="W10" s="203">
        <v>14.78</v>
      </c>
      <c r="X10" s="203">
        <v>62.68</v>
      </c>
      <c r="Y10" s="203">
        <v>0</v>
      </c>
      <c r="Z10" s="203">
        <v>104.89</v>
      </c>
      <c r="AA10" s="203">
        <v>35.35</v>
      </c>
      <c r="AB10" s="203">
        <v>0</v>
      </c>
      <c r="AC10" s="203">
        <v>16.2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10.34</v>
      </c>
      <c r="AJ10" s="203">
        <v>0</v>
      </c>
      <c r="AK10" s="203">
        <v>97.1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155.57</v>
      </c>
      <c r="L11" s="203">
        <v>122.84</v>
      </c>
      <c r="M11" s="203">
        <v>26.83</v>
      </c>
      <c r="N11" s="203">
        <v>50.19</v>
      </c>
      <c r="O11" s="203">
        <v>70.91</v>
      </c>
      <c r="P11" s="203">
        <v>20.94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49.56</v>
      </c>
      <c r="V11" s="203">
        <v>8.81</v>
      </c>
      <c r="W11" s="203">
        <v>14.78</v>
      </c>
      <c r="X11" s="203">
        <v>62.68</v>
      </c>
      <c r="Y11" s="203">
        <v>0</v>
      </c>
      <c r="Z11" s="203">
        <v>104.89</v>
      </c>
      <c r="AA11" s="203">
        <v>35.35</v>
      </c>
      <c r="AB11" s="203">
        <v>0</v>
      </c>
      <c r="AC11" s="203">
        <v>15.75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10.34</v>
      </c>
      <c r="AJ11" s="203">
        <v>0</v>
      </c>
      <c r="AK11" s="203">
        <v>97.1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155.57</v>
      </c>
      <c r="L12" s="203">
        <v>122.84</v>
      </c>
      <c r="M12" s="203">
        <v>26.83</v>
      </c>
      <c r="N12" s="203">
        <v>50.19</v>
      </c>
      <c r="O12" s="203">
        <v>70.91</v>
      </c>
      <c r="P12" s="203">
        <v>20.94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49.56</v>
      </c>
      <c r="V12" s="203">
        <v>8.81</v>
      </c>
      <c r="W12" s="203">
        <v>14.78</v>
      </c>
      <c r="X12" s="203">
        <v>62.68</v>
      </c>
      <c r="Y12" s="203">
        <v>0</v>
      </c>
      <c r="Z12" s="203">
        <v>104.89</v>
      </c>
      <c r="AA12" s="203">
        <v>35.35</v>
      </c>
      <c r="AB12" s="203">
        <v>0</v>
      </c>
      <c r="AC12" s="203">
        <v>15.75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10.34</v>
      </c>
      <c r="AJ12" s="203">
        <v>0</v>
      </c>
      <c r="AK12" s="203">
        <v>97.1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155.57</v>
      </c>
      <c r="L13" s="203">
        <v>122.84</v>
      </c>
      <c r="M13" s="203">
        <v>26.83</v>
      </c>
      <c r="N13" s="203">
        <v>50.19</v>
      </c>
      <c r="O13" s="203">
        <v>70.91</v>
      </c>
      <c r="P13" s="203">
        <v>19.93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49.56</v>
      </c>
      <c r="V13" s="203">
        <v>8.81</v>
      </c>
      <c r="W13" s="203">
        <v>14.78</v>
      </c>
      <c r="X13" s="203">
        <v>62.68</v>
      </c>
      <c r="Y13" s="203">
        <v>0</v>
      </c>
      <c r="Z13" s="203">
        <v>104.89</v>
      </c>
      <c r="AA13" s="203">
        <v>35.35</v>
      </c>
      <c r="AB13" s="203">
        <v>0</v>
      </c>
      <c r="AC13" s="203">
        <v>15.75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12.3</v>
      </c>
      <c r="AJ13" s="203">
        <v>0</v>
      </c>
      <c r="AK13" s="203">
        <v>97.1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155.57</v>
      </c>
      <c r="L14" s="203">
        <v>122.84</v>
      </c>
      <c r="M14" s="203">
        <v>30.18</v>
      </c>
      <c r="N14" s="203">
        <v>50.19</v>
      </c>
      <c r="O14" s="203">
        <v>70.91</v>
      </c>
      <c r="P14" s="203">
        <v>19.93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49.56</v>
      </c>
      <c r="V14" s="203">
        <v>8.81</v>
      </c>
      <c r="W14" s="203">
        <v>14.78</v>
      </c>
      <c r="X14" s="203">
        <v>62.68</v>
      </c>
      <c r="Y14" s="203">
        <v>0</v>
      </c>
      <c r="Z14" s="203">
        <v>104.89</v>
      </c>
      <c r="AA14" s="203">
        <v>35.35</v>
      </c>
      <c r="AB14" s="203">
        <v>0</v>
      </c>
      <c r="AC14" s="203">
        <v>15.75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13</v>
      </c>
      <c r="AJ14" s="203">
        <v>0</v>
      </c>
      <c r="AK14" s="203">
        <v>97.1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155.57</v>
      </c>
      <c r="L15" s="203">
        <v>122.84</v>
      </c>
      <c r="M15" s="203">
        <v>30.18</v>
      </c>
      <c r="N15" s="203">
        <v>50.19</v>
      </c>
      <c r="O15" s="203">
        <v>70.91</v>
      </c>
      <c r="P15" s="203">
        <v>19.93</v>
      </c>
      <c r="Q15" s="203">
        <v>9.27</v>
      </c>
      <c r="R15" s="203">
        <v>18.010000000000002</v>
      </c>
      <c r="S15" s="203">
        <v>11.21</v>
      </c>
      <c r="T15" s="203">
        <v>0</v>
      </c>
      <c r="U15" s="203">
        <v>49.56</v>
      </c>
      <c r="V15" s="203">
        <v>8.81</v>
      </c>
      <c r="W15" s="203">
        <v>14.78</v>
      </c>
      <c r="X15" s="203">
        <v>62.68</v>
      </c>
      <c r="Y15" s="203">
        <v>0</v>
      </c>
      <c r="Z15" s="203">
        <v>104.89</v>
      </c>
      <c r="AA15" s="203">
        <v>35.35</v>
      </c>
      <c r="AB15" s="203">
        <v>0</v>
      </c>
      <c r="AC15" s="203">
        <v>16.2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13</v>
      </c>
      <c r="AJ15" s="203">
        <v>0</v>
      </c>
      <c r="AK15" s="203">
        <v>97.1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155.57</v>
      </c>
      <c r="L16" s="203">
        <v>122.84</v>
      </c>
      <c r="M16" s="203">
        <v>30.18</v>
      </c>
      <c r="N16" s="203">
        <v>50.19</v>
      </c>
      <c r="O16" s="203">
        <v>70.91</v>
      </c>
      <c r="P16" s="203">
        <v>19.93</v>
      </c>
      <c r="Q16" s="203">
        <v>9.27</v>
      </c>
      <c r="R16" s="203">
        <v>18.010000000000002</v>
      </c>
      <c r="S16" s="203">
        <v>11.21</v>
      </c>
      <c r="T16" s="203">
        <v>0</v>
      </c>
      <c r="U16" s="203">
        <v>49.56</v>
      </c>
      <c r="V16" s="203">
        <v>8.81</v>
      </c>
      <c r="W16" s="203">
        <v>14.78</v>
      </c>
      <c r="X16" s="203">
        <v>62.68</v>
      </c>
      <c r="Y16" s="203">
        <v>0</v>
      </c>
      <c r="Z16" s="203">
        <v>104.89</v>
      </c>
      <c r="AA16" s="203">
        <v>35.35</v>
      </c>
      <c r="AB16" s="203">
        <v>0</v>
      </c>
      <c r="AC16" s="203">
        <v>16.2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13</v>
      </c>
      <c r="AJ16" s="203">
        <v>0</v>
      </c>
      <c r="AK16" s="203">
        <v>97.1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155.57</v>
      </c>
      <c r="L17" s="203">
        <v>122.84</v>
      </c>
      <c r="M17" s="203">
        <v>30.18</v>
      </c>
      <c r="N17" s="203">
        <v>50.19</v>
      </c>
      <c r="O17" s="203">
        <v>70.91</v>
      </c>
      <c r="P17" s="203">
        <v>19.93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49.56</v>
      </c>
      <c r="V17" s="203">
        <v>8.81</v>
      </c>
      <c r="W17" s="203">
        <v>14.78</v>
      </c>
      <c r="X17" s="203">
        <v>62.68</v>
      </c>
      <c r="Y17" s="203">
        <v>0</v>
      </c>
      <c r="Z17" s="203">
        <v>104.89</v>
      </c>
      <c r="AA17" s="203">
        <v>35.35</v>
      </c>
      <c r="AB17" s="203">
        <v>0</v>
      </c>
      <c r="AC17" s="203">
        <v>16.2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13</v>
      </c>
      <c r="AJ17" s="203">
        <v>0</v>
      </c>
      <c r="AK17" s="203">
        <v>97.1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155.57</v>
      </c>
      <c r="L18" s="203">
        <v>122.84</v>
      </c>
      <c r="M18" s="203">
        <v>30.18</v>
      </c>
      <c r="N18" s="203">
        <v>50.19</v>
      </c>
      <c r="O18" s="203">
        <v>70.91</v>
      </c>
      <c r="P18" s="203">
        <v>19.93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49.56</v>
      </c>
      <c r="V18" s="203">
        <v>8.81</v>
      </c>
      <c r="W18" s="203">
        <v>14.78</v>
      </c>
      <c r="X18" s="203">
        <v>62.68</v>
      </c>
      <c r="Y18" s="203">
        <v>0</v>
      </c>
      <c r="Z18" s="203">
        <v>104.89</v>
      </c>
      <c r="AA18" s="203">
        <v>35.35</v>
      </c>
      <c r="AB18" s="203">
        <v>0</v>
      </c>
      <c r="AC18" s="203">
        <v>16.2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13</v>
      </c>
      <c r="AJ18" s="203">
        <v>0</v>
      </c>
      <c r="AK18" s="203">
        <v>97.1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155.57</v>
      </c>
      <c r="L19" s="203">
        <v>122.84</v>
      </c>
      <c r="M19" s="203">
        <v>30.18</v>
      </c>
      <c r="N19" s="203">
        <v>50.19</v>
      </c>
      <c r="O19" s="203">
        <v>70.91</v>
      </c>
      <c r="P19" s="203">
        <v>19.93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49.56</v>
      </c>
      <c r="V19" s="203">
        <v>8.81</v>
      </c>
      <c r="W19" s="203">
        <v>14.78</v>
      </c>
      <c r="X19" s="203">
        <v>62.68</v>
      </c>
      <c r="Y19" s="203">
        <v>0</v>
      </c>
      <c r="Z19" s="203">
        <v>104.89</v>
      </c>
      <c r="AA19" s="203">
        <v>35.35</v>
      </c>
      <c r="AB19" s="203">
        <v>0</v>
      </c>
      <c r="AC19" s="203">
        <v>16.2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12.3</v>
      </c>
      <c r="AJ19" s="203">
        <v>0</v>
      </c>
      <c r="AK19" s="203">
        <v>97.1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155.57</v>
      </c>
      <c r="L20" s="203">
        <v>122.84</v>
      </c>
      <c r="M20" s="203">
        <v>30.18</v>
      </c>
      <c r="N20" s="203">
        <v>50.19</v>
      </c>
      <c r="O20" s="203">
        <v>70.91</v>
      </c>
      <c r="P20" s="203">
        <v>19.93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49.56</v>
      </c>
      <c r="V20" s="203">
        <v>8.81</v>
      </c>
      <c r="W20" s="203">
        <v>14.78</v>
      </c>
      <c r="X20" s="203">
        <v>62.68</v>
      </c>
      <c r="Y20" s="203">
        <v>0</v>
      </c>
      <c r="Z20" s="203">
        <v>104.89</v>
      </c>
      <c r="AA20" s="203">
        <v>35.35</v>
      </c>
      <c r="AB20" s="203">
        <v>0</v>
      </c>
      <c r="AC20" s="203">
        <v>16.2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13</v>
      </c>
      <c r="AJ20" s="203">
        <v>0</v>
      </c>
      <c r="AK20" s="203">
        <v>97.1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155.57</v>
      </c>
      <c r="L21" s="203">
        <v>122.84</v>
      </c>
      <c r="M21" s="203">
        <v>30.18</v>
      </c>
      <c r="N21" s="203">
        <v>50.19</v>
      </c>
      <c r="O21" s="203">
        <v>70.91</v>
      </c>
      <c r="P21" s="203">
        <v>19.93</v>
      </c>
      <c r="Q21" s="203">
        <v>9.27</v>
      </c>
      <c r="R21" s="203">
        <v>18.010000000000002</v>
      </c>
      <c r="S21" s="203">
        <v>11.21</v>
      </c>
      <c r="T21" s="203">
        <v>0</v>
      </c>
      <c r="U21" s="203">
        <v>49.56</v>
      </c>
      <c r="V21" s="203">
        <v>8.81</v>
      </c>
      <c r="W21" s="203">
        <v>14.78</v>
      </c>
      <c r="X21" s="203">
        <v>62.68</v>
      </c>
      <c r="Y21" s="203">
        <v>0</v>
      </c>
      <c r="Z21" s="203">
        <v>104.89</v>
      </c>
      <c r="AA21" s="203">
        <v>35.35</v>
      </c>
      <c r="AB21" s="203">
        <v>0</v>
      </c>
      <c r="AC21" s="203">
        <v>16.2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13</v>
      </c>
      <c r="AJ21" s="203">
        <v>0</v>
      </c>
      <c r="AK21" s="203">
        <v>97.1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155.57</v>
      </c>
      <c r="L22" s="203">
        <v>122.84</v>
      </c>
      <c r="M22" s="203">
        <v>30.18</v>
      </c>
      <c r="N22" s="203">
        <v>50.19</v>
      </c>
      <c r="O22" s="203">
        <v>70.91</v>
      </c>
      <c r="P22" s="203">
        <v>19.93</v>
      </c>
      <c r="Q22" s="203">
        <v>9.27</v>
      </c>
      <c r="R22" s="203">
        <v>18.010000000000002</v>
      </c>
      <c r="S22" s="203">
        <v>11.21</v>
      </c>
      <c r="T22" s="203">
        <v>0</v>
      </c>
      <c r="U22" s="203">
        <v>49.56</v>
      </c>
      <c r="V22" s="203">
        <v>8.81</v>
      </c>
      <c r="W22" s="203">
        <v>14.78</v>
      </c>
      <c r="X22" s="203">
        <v>62.68</v>
      </c>
      <c r="Y22" s="203">
        <v>0</v>
      </c>
      <c r="Z22" s="203">
        <v>104.89</v>
      </c>
      <c r="AA22" s="203">
        <v>35.35</v>
      </c>
      <c r="AB22" s="203">
        <v>0</v>
      </c>
      <c r="AC22" s="203">
        <v>16.2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13</v>
      </c>
      <c r="AJ22" s="203">
        <v>0</v>
      </c>
      <c r="AK22" s="203">
        <v>97.1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155.57</v>
      </c>
      <c r="L23" s="203">
        <v>122.84</v>
      </c>
      <c r="M23" s="203">
        <v>30.18</v>
      </c>
      <c r="N23" s="203">
        <v>50.19</v>
      </c>
      <c r="O23" s="203">
        <v>70.91</v>
      </c>
      <c r="P23" s="203">
        <v>19.93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49.56</v>
      </c>
      <c r="V23" s="203">
        <v>8.81</v>
      </c>
      <c r="W23" s="203">
        <v>14.78</v>
      </c>
      <c r="X23" s="203">
        <v>62.68</v>
      </c>
      <c r="Y23" s="203">
        <v>0</v>
      </c>
      <c r="Z23" s="203">
        <v>104.89</v>
      </c>
      <c r="AA23" s="203">
        <v>35.35</v>
      </c>
      <c r="AB23" s="203">
        <v>0</v>
      </c>
      <c r="AC23" s="203">
        <v>16.2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13</v>
      </c>
      <c r="AJ23" s="203">
        <v>0</v>
      </c>
      <c r="AK23" s="203">
        <v>97.1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155.57</v>
      </c>
      <c r="L24" s="203">
        <v>122.84</v>
      </c>
      <c r="M24" s="203">
        <v>30.18</v>
      </c>
      <c r="N24" s="203">
        <v>50.19</v>
      </c>
      <c r="O24" s="203">
        <v>70.91</v>
      </c>
      <c r="P24" s="203">
        <v>19.93</v>
      </c>
      <c r="Q24" s="203">
        <v>9.27</v>
      </c>
      <c r="R24" s="203">
        <v>18.010000000000002</v>
      </c>
      <c r="S24" s="203">
        <v>11.21</v>
      </c>
      <c r="T24" s="203">
        <v>0</v>
      </c>
      <c r="U24" s="203">
        <v>49.56</v>
      </c>
      <c r="V24" s="203">
        <v>8.81</v>
      </c>
      <c r="W24" s="203">
        <v>14.78</v>
      </c>
      <c r="X24" s="203">
        <v>62.68</v>
      </c>
      <c r="Y24" s="203">
        <v>0</v>
      </c>
      <c r="Z24" s="203">
        <v>104.89</v>
      </c>
      <c r="AA24" s="203">
        <v>35.35</v>
      </c>
      <c r="AB24" s="203">
        <v>0</v>
      </c>
      <c r="AC24" s="203">
        <v>16.2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13</v>
      </c>
      <c r="AJ24" s="203">
        <v>0</v>
      </c>
      <c r="AK24" s="203">
        <v>97.1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155.57</v>
      </c>
      <c r="L25" s="203">
        <v>122.84</v>
      </c>
      <c r="M25" s="203">
        <v>30.18</v>
      </c>
      <c r="N25" s="203">
        <v>50.19</v>
      </c>
      <c r="O25" s="203">
        <v>70.91</v>
      </c>
      <c r="P25" s="203">
        <v>20.94</v>
      </c>
      <c r="Q25" s="203">
        <v>9.27</v>
      </c>
      <c r="R25" s="203">
        <v>18.010000000000002</v>
      </c>
      <c r="S25" s="203">
        <v>11.21</v>
      </c>
      <c r="T25" s="203">
        <v>0</v>
      </c>
      <c r="U25" s="203">
        <v>49.56</v>
      </c>
      <c r="V25" s="203">
        <v>8.81</v>
      </c>
      <c r="W25" s="203">
        <v>14.78</v>
      </c>
      <c r="X25" s="203">
        <v>62.68</v>
      </c>
      <c r="Y25" s="203">
        <v>0</v>
      </c>
      <c r="Z25" s="203">
        <v>104.89</v>
      </c>
      <c r="AA25" s="203">
        <v>35.35</v>
      </c>
      <c r="AB25" s="203">
        <v>0</v>
      </c>
      <c r="AC25" s="203">
        <v>16.2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12.3</v>
      </c>
      <c r="AJ25" s="203">
        <v>0</v>
      </c>
      <c r="AK25" s="203">
        <v>97.1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155.57</v>
      </c>
      <c r="L26" s="203">
        <v>122.84</v>
      </c>
      <c r="M26" s="203">
        <v>30.18</v>
      </c>
      <c r="N26" s="203">
        <v>50.19</v>
      </c>
      <c r="O26" s="203">
        <v>70.91</v>
      </c>
      <c r="P26" s="203">
        <v>20.94</v>
      </c>
      <c r="Q26" s="203">
        <v>9.27</v>
      </c>
      <c r="R26" s="203">
        <v>18.010000000000002</v>
      </c>
      <c r="S26" s="203">
        <v>11.21</v>
      </c>
      <c r="T26" s="203">
        <v>0</v>
      </c>
      <c r="U26" s="203">
        <v>49.56</v>
      </c>
      <c r="V26" s="203">
        <v>8.81</v>
      </c>
      <c r="W26" s="203">
        <v>14.78</v>
      </c>
      <c r="X26" s="203">
        <v>62.68</v>
      </c>
      <c r="Y26" s="203">
        <v>0</v>
      </c>
      <c r="Z26" s="203">
        <v>104.89</v>
      </c>
      <c r="AA26" s="203">
        <v>35.35</v>
      </c>
      <c r="AB26" s="203">
        <v>0</v>
      </c>
      <c r="AC26" s="203">
        <v>16.2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13</v>
      </c>
      <c r="AJ26" s="203">
        <v>0</v>
      </c>
      <c r="AK26" s="203">
        <v>97.1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155.57</v>
      </c>
      <c r="L27" s="203">
        <v>122.84</v>
      </c>
      <c r="M27" s="203">
        <v>30.18</v>
      </c>
      <c r="N27" s="203">
        <v>50.19</v>
      </c>
      <c r="O27" s="203">
        <v>70.91</v>
      </c>
      <c r="P27" s="203">
        <v>20.94</v>
      </c>
      <c r="Q27" s="203">
        <v>9.27</v>
      </c>
      <c r="R27" s="203">
        <v>18.010000000000002</v>
      </c>
      <c r="S27" s="203">
        <v>11.21</v>
      </c>
      <c r="T27" s="203">
        <v>0</v>
      </c>
      <c r="U27" s="203">
        <v>49.56</v>
      </c>
      <c r="V27" s="203">
        <v>8.81</v>
      </c>
      <c r="W27" s="203">
        <v>14.78</v>
      </c>
      <c r="X27" s="203">
        <v>62.68</v>
      </c>
      <c r="Y27" s="203">
        <v>0</v>
      </c>
      <c r="Z27" s="203">
        <v>104.89</v>
      </c>
      <c r="AA27" s="203">
        <v>35.35</v>
      </c>
      <c r="AB27" s="203">
        <v>0</v>
      </c>
      <c r="AC27" s="203">
        <v>16.2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13</v>
      </c>
      <c r="AJ27" s="203">
        <v>0</v>
      </c>
      <c r="AK27" s="203">
        <v>97.1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8.18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155.57</v>
      </c>
      <c r="L28" s="203">
        <v>122.84</v>
      </c>
      <c r="M28" s="203">
        <v>30.18</v>
      </c>
      <c r="N28" s="203">
        <v>50.19</v>
      </c>
      <c r="O28" s="203">
        <v>70.91</v>
      </c>
      <c r="P28" s="203">
        <v>20.94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49.56</v>
      </c>
      <c r="V28" s="203">
        <v>8.81</v>
      </c>
      <c r="W28" s="203">
        <v>14.78</v>
      </c>
      <c r="X28" s="203">
        <v>62.68</v>
      </c>
      <c r="Y28" s="203">
        <v>0</v>
      </c>
      <c r="Z28" s="203">
        <v>104.89</v>
      </c>
      <c r="AA28" s="203">
        <v>35.35</v>
      </c>
      <c r="AB28" s="203">
        <v>0</v>
      </c>
      <c r="AC28" s="203">
        <v>16.2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13</v>
      </c>
      <c r="AJ28" s="203">
        <v>0</v>
      </c>
      <c r="AK28" s="203">
        <v>97.1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16.73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155.57</v>
      </c>
      <c r="L29" s="203">
        <v>122.84</v>
      </c>
      <c r="M29" s="203">
        <v>30.18</v>
      </c>
      <c r="N29" s="203">
        <v>50.19</v>
      </c>
      <c r="O29" s="203">
        <v>70.91</v>
      </c>
      <c r="P29" s="203">
        <v>20.94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49.56</v>
      </c>
      <c r="V29" s="203">
        <v>8.81</v>
      </c>
      <c r="W29" s="203">
        <v>14.78</v>
      </c>
      <c r="X29" s="203">
        <v>62.68</v>
      </c>
      <c r="Y29" s="203">
        <v>0</v>
      </c>
      <c r="Z29" s="203">
        <v>104.89</v>
      </c>
      <c r="AA29" s="203">
        <v>35.35</v>
      </c>
      <c r="AB29" s="203">
        <v>0</v>
      </c>
      <c r="AC29" s="203">
        <v>16.2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13</v>
      </c>
      <c r="AJ29" s="203">
        <v>0</v>
      </c>
      <c r="AK29" s="203">
        <v>97.1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30.11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155.57</v>
      </c>
      <c r="L30" s="203">
        <v>122.84</v>
      </c>
      <c r="M30" s="203">
        <v>30.18</v>
      </c>
      <c r="N30" s="203">
        <v>50.19</v>
      </c>
      <c r="O30" s="203">
        <v>70.91</v>
      </c>
      <c r="P30" s="203">
        <v>20.94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49.56</v>
      </c>
      <c r="V30" s="203">
        <v>8.81</v>
      </c>
      <c r="W30" s="203">
        <v>14.78</v>
      </c>
      <c r="X30" s="203">
        <v>62.68</v>
      </c>
      <c r="Y30" s="203">
        <v>0</v>
      </c>
      <c r="Z30" s="203">
        <v>104.89</v>
      </c>
      <c r="AA30" s="203">
        <v>35.35</v>
      </c>
      <c r="AB30" s="203">
        <v>0</v>
      </c>
      <c r="AC30" s="203">
        <v>16.2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13</v>
      </c>
      <c r="AJ30" s="203">
        <v>0</v>
      </c>
      <c r="AK30" s="203">
        <v>97.1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39.82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155.57</v>
      </c>
      <c r="L31" s="203">
        <v>122.84</v>
      </c>
      <c r="M31" s="203">
        <v>30.18</v>
      </c>
      <c r="N31" s="203">
        <v>50.19</v>
      </c>
      <c r="O31" s="203">
        <v>70.91</v>
      </c>
      <c r="P31" s="203">
        <v>20.94</v>
      </c>
      <c r="Q31" s="203">
        <v>9.27</v>
      </c>
      <c r="R31" s="203">
        <v>18.010000000000002</v>
      </c>
      <c r="S31" s="203">
        <v>11.21</v>
      </c>
      <c r="T31" s="203">
        <v>0</v>
      </c>
      <c r="U31" s="203">
        <v>49.56</v>
      </c>
      <c r="V31" s="203">
        <v>8.81</v>
      </c>
      <c r="W31" s="203">
        <v>14.78</v>
      </c>
      <c r="X31" s="203">
        <v>62.68</v>
      </c>
      <c r="Y31" s="203">
        <v>0</v>
      </c>
      <c r="Z31" s="203">
        <v>104.89</v>
      </c>
      <c r="AA31" s="203">
        <v>35.35</v>
      </c>
      <c r="AB31" s="203">
        <v>0</v>
      </c>
      <c r="AC31" s="203">
        <v>16.2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12.65</v>
      </c>
      <c r="AJ31" s="203">
        <v>0</v>
      </c>
      <c r="AK31" s="203">
        <v>97.1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39.82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155.57</v>
      </c>
      <c r="L32" s="203">
        <v>122.84</v>
      </c>
      <c r="M32" s="203">
        <v>30.18</v>
      </c>
      <c r="N32" s="203">
        <v>50.19</v>
      </c>
      <c r="O32" s="203">
        <v>70.91</v>
      </c>
      <c r="P32" s="203">
        <v>20.94</v>
      </c>
      <c r="Q32" s="203">
        <v>9.27</v>
      </c>
      <c r="R32" s="203">
        <v>18.010000000000002</v>
      </c>
      <c r="S32" s="203">
        <v>11.21</v>
      </c>
      <c r="T32" s="203">
        <v>0</v>
      </c>
      <c r="U32" s="203">
        <v>49.56</v>
      </c>
      <c r="V32" s="203">
        <v>8.81</v>
      </c>
      <c r="W32" s="203">
        <v>14.78</v>
      </c>
      <c r="X32" s="203">
        <v>62.68</v>
      </c>
      <c r="Y32" s="203">
        <v>0</v>
      </c>
      <c r="Z32" s="203">
        <v>104.89</v>
      </c>
      <c r="AA32" s="203">
        <v>35.35</v>
      </c>
      <c r="AB32" s="203">
        <v>0</v>
      </c>
      <c r="AC32" s="203">
        <v>16.2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13</v>
      </c>
      <c r="AJ32" s="203">
        <v>0</v>
      </c>
      <c r="AK32" s="203">
        <v>97.1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39.82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155.57</v>
      </c>
      <c r="L33" s="203">
        <v>122.84</v>
      </c>
      <c r="M33" s="203">
        <v>30.18</v>
      </c>
      <c r="N33" s="203">
        <v>50.19</v>
      </c>
      <c r="O33" s="203">
        <v>70.91</v>
      </c>
      <c r="P33" s="203">
        <v>20.94</v>
      </c>
      <c r="Q33" s="203">
        <v>9.27</v>
      </c>
      <c r="R33" s="203">
        <v>18.010000000000002</v>
      </c>
      <c r="S33" s="203">
        <v>11.21</v>
      </c>
      <c r="T33" s="203">
        <v>0</v>
      </c>
      <c r="U33" s="203">
        <v>49.56</v>
      </c>
      <c r="V33" s="203">
        <v>8.81</v>
      </c>
      <c r="W33" s="203">
        <v>14.78</v>
      </c>
      <c r="X33" s="203">
        <v>62.68</v>
      </c>
      <c r="Y33" s="203">
        <v>0</v>
      </c>
      <c r="Z33" s="203">
        <v>104.89</v>
      </c>
      <c r="AA33" s="203">
        <v>35.35</v>
      </c>
      <c r="AB33" s="203">
        <v>0</v>
      </c>
      <c r="AC33" s="203">
        <v>16.2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13</v>
      </c>
      <c r="AJ33" s="203">
        <v>0</v>
      </c>
      <c r="AK33" s="203">
        <v>97.1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39.21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155.57</v>
      </c>
      <c r="L34" s="203">
        <v>122.84</v>
      </c>
      <c r="M34" s="203">
        <v>30.18</v>
      </c>
      <c r="N34" s="203">
        <v>50.19</v>
      </c>
      <c r="O34" s="203">
        <v>70.91</v>
      </c>
      <c r="P34" s="203">
        <v>20.94</v>
      </c>
      <c r="Q34" s="203">
        <v>9.27</v>
      </c>
      <c r="R34" s="203">
        <v>18.010000000000002</v>
      </c>
      <c r="S34" s="203">
        <v>11.21</v>
      </c>
      <c r="T34" s="203">
        <v>0</v>
      </c>
      <c r="U34" s="203">
        <v>49.56</v>
      </c>
      <c r="V34" s="203">
        <v>8.81</v>
      </c>
      <c r="W34" s="203">
        <v>14.78</v>
      </c>
      <c r="X34" s="203">
        <v>62.68</v>
      </c>
      <c r="Y34" s="203">
        <v>0</v>
      </c>
      <c r="Z34" s="203">
        <v>104.89</v>
      </c>
      <c r="AA34" s="203">
        <v>35.35</v>
      </c>
      <c r="AB34" s="203">
        <v>0</v>
      </c>
      <c r="AC34" s="203">
        <v>16.2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12.26</v>
      </c>
      <c r="AJ34" s="203">
        <v>0</v>
      </c>
      <c r="AK34" s="203">
        <v>97.1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39.21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155.57</v>
      </c>
      <c r="L35" s="203">
        <v>122.85</v>
      </c>
      <c r="M35" s="203">
        <v>30.18</v>
      </c>
      <c r="N35" s="203">
        <v>50.19</v>
      </c>
      <c r="O35" s="203">
        <v>70.91</v>
      </c>
      <c r="P35" s="203">
        <v>20.79</v>
      </c>
      <c r="Q35" s="203">
        <v>9.27</v>
      </c>
      <c r="R35" s="203">
        <v>18.010000000000002</v>
      </c>
      <c r="S35" s="203">
        <v>11.21</v>
      </c>
      <c r="T35" s="203">
        <v>0</v>
      </c>
      <c r="U35" s="203">
        <v>49.56</v>
      </c>
      <c r="V35" s="203">
        <v>8.81</v>
      </c>
      <c r="W35" s="203">
        <v>14.78</v>
      </c>
      <c r="X35" s="203">
        <v>62.68</v>
      </c>
      <c r="Y35" s="203">
        <v>0</v>
      </c>
      <c r="Z35" s="203">
        <v>104.89</v>
      </c>
      <c r="AA35" s="203">
        <v>35.35</v>
      </c>
      <c r="AB35" s="203">
        <v>0</v>
      </c>
      <c r="AC35" s="203">
        <v>15.75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12.26</v>
      </c>
      <c r="AJ35" s="203">
        <v>0</v>
      </c>
      <c r="AK35" s="203">
        <v>95.54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38.5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155.56</v>
      </c>
      <c r="L36" s="203">
        <v>122.84</v>
      </c>
      <c r="M36" s="203">
        <v>30.18</v>
      </c>
      <c r="N36" s="203">
        <v>50.19</v>
      </c>
      <c r="O36" s="203">
        <v>70.91</v>
      </c>
      <c r="P36" s="203">
        <v>20.79</v>
      </c>
      <c r="Q36" s="203">
        <v>9.27</v>
      </c>
      <c r="R36" s="203">
        <v>18.010000000000002</v>
      </c>
      <c r="S36" s="203">
        <v>11.21</v>
      </c>
      <c r="T36" s="203">
        <v>0</v>
      </c>
      <c r="U36" s="203">
        <v>49.56</v>
      </c>
      <c r="V36" s="203">
        <v>8.81</v>
      </c>
      <c r="W36" s="203">
        <v>14.78</v>
      </c>
      <c r="X36" s="203">
        <v>62.68</v>
      </c>
      <c r="Y36" s="203">
        <v>0</v>
      </c>
      <c r="Z36" s="203">
        <v>104.89</v>
      </c>
      <c r="AA36" s="203">
        <v>35.35</v>
      </c>
      <c r="AB36" s="203">
        <v>0</v>
      </c>
      <c r="AC36" s="203">
        <v>15.75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12.26</v>
      </c>
      <c r="AJ36" s="203">
        <v>0</v>
      </c>
      <c r="AK36" s="203">
        <v>95.54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38.5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155.56</v>
      </c>
      <c r="L37" s="203">
        <v>122.84</v>
      </c>
      <c r="M37" s="203">
        <v>30.18</v>
      </c>
      <c r="N37" s="203">
        <v>50.19</v>
      </c>
      <c r="O37" s="203">
        <v>70.91</v>
      </c>
      <c r="P37" s="203">
        <v>20.79</v>
      </c>
      <c r="Q37" s="203">
        <v>9.27</v>
      </c>
      <c r="R37" s="203">
        <v>18.010000000000002</v>
      </c>
      <c r="S37" s="203">
        <v>11.21</v>
      </c>
      <c r="T37" s="203">
        <v>0</v>
      </c>
      <c r="U37" s="203">
        <v>49.56</v>
      </c>
      <c r="V37" s="203">
        <v>8.81</v>
      </c>
      <c r="W37" s="203">
        <v>14.78</v>
      </c>
      <c r="X37" s="203">
        <v>62.68</v>
      </c>
      <c r="Y37" s="203">
        <v>0</v>
      </c>
      <c r="Z37" s="203">
        <v>104.89</v>
      </c>
      <c r="AA37" s="203">
        <v>35.35</v>
      </c>
      <c r="AB37" s="203">
        <v>0</v>
      </c>
      <c r="AC37" s="203">
        <v>15.75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11.59</v>
      </c>
      <c r="AJ37" s="203">
        <v>0</v>
      </c>
      <c r="AK37" s="203">
        <v>95.54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38.5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155.56</v>
      </c>
      <c r="L38" s="203">
        <v>122.85</v>
      </c>
      <c r="M38" s="203">
        <v>30.18</v>
      </c>
      <c r="N38" s="203">
        <v>50.19</v>
      </c>
      <c r="O38" s="203">
        <v>70.91</v>
      </c>
      <c r="P38" s="203">
        <v>20.79</v>
      </c>
      <c r="Q38" s="203">
        <v>9.27</v>
      </c>
      <c r="R38" s="203">
        <v>18.010000000000002</v>
      </c>
      <c r="S38" s="203">
        <v>11.21</v>
      </c>
      <c r="T38" s="203">
        <v>0</v>
      </c>
      <c r="U38" s="203">
        <v>49.56</v>
      </c>
      <c r="V38" s="203">
        <v>8.81</v>
      </c>
      <c r="W38" s="203">
        <v>14.78</v>
      </c>
      <c r="X38" s="203">
        <v>62.68</v>
      </c>
      <c r="Y38" s="203">
        <v>0</v>
      </c>
      <c r="Z38" s="203">
        <v>104.89</v>
      </c>
      <c r="AA38" s="203">
        <v>35.35</v>
      </c>
      <c r="AB38" s="203">
        <v>0</v>
      </c>
      <c r="AC38" s="203">
        <v>15.75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12.26</v>
      </c>
      <c r="AJ38" s="203">
        <v>0</v>
      </c>
      <c r="AK38" s="203">
        <v>95.54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38.5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155.56</v>
      </c>
      <c r="L39" s="203">
        <v>122.84</v>
      </c>
      <c r="M39" s="203">
        <v>30.18</v>
      </c>
      <c r="N39" s="203">
        <v>50.19</v>
      </c>
      <c r="O39" s="203">
        <v>70.91</v>
      </c>
      <c r="P39" s="203">
        <v>20.79</v>
      </c>
      <c r="Q39" s="203">
        <v>9.27</v>
      </c>
      <c r="R39" s="203">
        <v>18.02</v>
      </c>
      <c r="S39" s="203">
        <v>11.21</v>
      </c>
      <c r="T39" s="203">
        <v>0</v>
      </c>
      <c r="U39" s="203">
        <v>49.56</v>
      </c>
      <c r="V39" s="203">
        <v>8.8000000000000007</v>
      </c>
      <c r="W39" s="203">
        <v>14.78</v>
      </c>
      <c r="X39" s="203">
        <v>62.68</v>
      </c>
      <c r="Y39" s="203">
        <v>0</v>
      </c>
      <c r="Z39" s="203">
        <v>104.89</v>
      </c>
      <c r="AA39" s="203">
        <v>35.35</v>
      </c>
      <c r="AB39" s="203">
        <v>0</v>
      </c>
      <c r="AC39" s="203">
        <v>15.75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12.26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155.56</v>
      </c>
      <c r="L40" s="203">
        <v>122.85</v>
      </c>
      <c r="M40" s="203">
        <v>30.18</v>
      </c>
      <c r="N40" s="203">
        <v>50.19</v>
      </c>
      <c r="O40" s="203">
        <v>70.91</v>
      </c>
      <c r="P40" s="203">
        <v>20.79</v>
      </c>
      <c r="Q40" s="203">
        <v>9.27</v>
      </c>
      <c r="R40" s="203">
        <v>18.02</v>
      </c>
      <c r="S40" s="203">
        <v>11.22</v>
      </c>
      <c r="T40" s="203">
        <v>0</v>
      </c>
      <c r="U40" s="203">
        <v>49.56</v>
      </c>
      <c r="V40" s="203">
        <v>8.81</v>
      </c>
      <c r="W40" s="203">
        <v>14.78</v>
      </c>
      <c r="X40" s="203">
        <v>62.68</v>
      </c>
      <c r="Y40" s="203">
        <v>0</v>
      </c>
      <c r="Z40" s="203">
        <v>104.89</v>
      </c>
      <c r="AA40" s="203">
        <v>35.35</v>
      </c>
      <c r="AB40" s="203">
        <v>0</v>
      </c>
      <c r="AC40" s="203">
        <v>15.75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12.26</v>
      </c>
      <c r="AJ40" s="203">
        <v>0</v>
      </c>
      <c r="AK40" s="203">
        <v>95.54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155.56</v>
      </c>
      <c r="L41" s="203">
        <v>122.85</v>
      </c>
      <c r="M41" s="203">
        <v>30.18</v>
      </c>
      <c r="N41" s="203">
        <v>50.19</v>
      </c>
      <c r="O41" s="203">
        <v>70.91</v>
      </c>
      <c r="P41" s="203">
        <v>20.79</v>
      </c>
      <c r="Q41" s="203">
        <v>9.27</v>
      </c>
      <c r="R41" s="203">
        <v>18.02</v>
      </c>
      <c r="S41" s="203">
        <v>11.22</v>
      </c>
      <c r="T41" s="203">
        <v>0</v>
      </c>
      <c r="U41" s="203">
        <v>50.08</v>
      </c>
      <c r="V41" s="203">
        <v>8.81</v>
      </c>
      <c r="W41" s="203">
        <v>14.78</v>
      </c>
      <c r="X41" s="203">
        <v>62.68</v>
      </c>
      <c r="Y41" s="203">
        <v>0</v>
      </c>
      <c r="Z41" s="203">
        <v>104.89</v>
      </c>
      <c r="AA41" s="203">
        <v>35.35</v>
      </c>
      <c r="AB41" s="203">
        <v>0</v>
      </c>
      <c r="AC41" s="203">
        <v>15.75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12.26</v>
      </c>
      <c r="AJ41" s="203">
        <v>0</v>
      </c>
      <c r="AK41" s="203">
        <v>95.54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155.57</v>
      </c>
      <c r="L42" s="203">
        <v>122.85</v>
      </c>
      <c r="M42" s="203">
        <v>30.18</v>
      </c>
      <c r="N42" s="203">
        <v>50.19</v>
      </c>
      <c r="O42" s="203">
        <v>70.91</v>
      </c>
      <c r="P42" s="203">
        <v>20.79</v>
      </c>
      <c r="Q42" s="203">
        <v>9.27</v>
      </c>
      <c r="R42" s="203">
        <v>18.02</v>
      </c>
      <c r="S42" s="203">
        <v>11.22</v>
      </c>
      <c r="T42" s="203">
        <v>0</v>
      </c>
      <c r="U42" s="203">
        <v>50.08</v>
      </c>
      <c r="V42" s="203">
        <v>8.81</v>
      </c>
      <c r="W42" s="203">
        <v>14.78</v>
      </c>
      <c r="X42" s="203">
        <v>62.68</v>
      </c>
      <c r="Y42" s="203">
        <v>0</v>
      </c>
      <c r="Z42" s="203">
        <v>104.89</v>
      </c>
      <c r="AA42" s="203">
        <v>35.35</v>
      </c>
      <c r="AB42" s="203">
        <v>0</v>
      </c>
      <c r="AC42" s="203">
        <v>15.75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12.26</v>
      </c>
      <c r="AJ42" s="203">
        <v>0</v>
      </c>
      <c r="AK42" s="203">
        <v>95.54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155.57</v>
      </c>
      <c r="L43" s="203">
        <v>122.84</v>
      </c>
      <c r="M43" s="203">
        <v>30.18</v>
      </c>
      <c r="N43" s="203">
        <v>50.19</v>
      </c>
      <c r="O43" s="203">
        <v>70.91</v>
      </c>
      <c r="P43" s="203">
        <v>20.79</v>
      </c>
      <c r="Q43" s="203">
        <v>9.27</v>
      </c>
      <c r="R43" s="203">
        <v>18.02</v>
      </c>
      <c r="S43" s="203">
        <v>11.22</v>
      </c>
      <c r="T43" s="203">
        <v>0</v>
      </c>
      <c r="U43" s="203">
        <v>50.08</v>
      </c>
      <c r="V43" s="203">
        <v>8.81</v>
      </c>
      <c r="W43" s="203">
        <v>14.78</v>
      </c>
      <c r="X43" s="203">
        <v>62.68</v>
      </c>
      <c r="Y43" s="203">
        <v>0</v>
      </c>
      <c r="Z43" s="203">
        <v>104.89</v>
      </c>
      <c r="AA43" s="203">
        <v>35.35</v>
      </c>
      <c r="AB43" s="203">
        <v>0</v>
      </c>
      <c r="AC43" s="203">
        <v>15.75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11.24</v>
      </c>
      <c r="AJ43" s="203">
        <v>0</v>
      </c>
      <c r="AK43" s="203">
        <v>95.54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155.57</v>
      </c>
      <c r="L44" s="203">
        <v>122.84</v>
      </c>
      <c r="M44" s="203">
        <v>30.18</v>
      </c>
      <c r="N44" s="203">
        <v>50.19</v>
      </c>
      <c r="O44" s="203">
        <v>70.91</v>
      </c>
      <c r="P44" s="203">
        <v>20.79</v>
      </c>
      <c r="Q44" s="203">
        <v>9.27</v>
      </c>
      <c r="R44" s="203">
        <v>18.02</v>
      </c>
      <c r="S44" s="203">
        <v>11.22</v>
      </c>
      <c r="T44" s="203">
        <v>0</v>
      </c>
      <c r="U44" s="203">
        <v>50.08</v>
      </c>
      <c r="V44" s="203">
        <v>8.81</v>
      </c>
      <c r="W44" s="203">
        <v>14.78</v>
      </c>
      <c r="X44" s="203">
        <v>62.68</v>
      </c>
      <c r="Y44" s="203">
        <v>0</v>
      </c>
      <c r="Z44" s="203">
        <v>104.89</v>
      </c>
      <c r="AA44" s="203">
        <v>35.35</v>
      </c>
      <c r="AB44" s="203">
        <v>0</v>
      </c>
      <c r="AC44" s="203">
        <v>15.75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11.89</v>
      </c>
      <c r="AJ44" s="203">
        <v>0</v>
      </c>
      <c r="AK44" s="203">
        <v>95.54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155.57</v>
      </c>
      <c r="L45" s="203">
        <v>122.84</v>
      </c>
      <c r="M45" s="203">
        <v>30.18</v>
      </c>
      <c r="N45" s="203">
        <v>50.19</v>
      </c>
      <c r="O45" s="203">
        <v>70.91</v>
      </c>
      <c r="P45" s="203">
        <v>20.79</v>
      </c>
      <c r="Q45" s="203">
        <v>9.27</v>
      </c>
      <c r="R45" s="203">
        <v>18.02</v>
      </c>
      <c r="S45" s="203">
        <v>11.22</v>
      </c>
      <c r="T45" s="203">
        <v>0</v>
      </c>
      <c r="U45" s="203">
        <v>50.08</v>
      </c>
      <c r="V45" s="203">
        <v>8.81</v>
      </c>
      <c r="W45" s="203">
        <v>14.78</v>
      </c>
      <c r="X45" s="203">
        <v>62.68</v>
      </c>
      <c r="Y45" s="203">
        <v>0</v>
      </c>
      <c r="Z45" s="203">
        <v>104.89</v>
      </c>
      <c r="AA45" s="203">
        <v>35.35</v>
      </c>
      <c r="AB45" s="203">
        <v>0</v>
      </c>
      <c r="AC45" s="203">
        <v>15.75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11.89</v>
      </c>
      <c r="AJ45" s="203">
        <v>0</v>
      </c>
      <c r="AK45" s="203">
        <v>95.54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155.57</v>
      </c>
      <c r="L46" s="203">
        <v>122.84</v>
      </c>
      <c r="M46" s="203">
        <v>30.18</v>
      </c>
      <c r="N46" s="203">
        <v>50.19</v>
      </c>
      <c r="O46" s="203">
        <v>70.91</v>
      </c>
      <c r="P46" s="203">
        <v>20.79</v>
      </c>
      <c r="Q46" s="203">
        <v>9.27</v>
      </c>
      <c r="R46" s="203">
        <v>18.02</v>
      </c>
      <c r="S46" s="203">
        <v>11.22</v>
      </c>
      <c r="T46" s="203">
        <v>0</v>
      </c>
      <c r="U46" s="203">
        <v>50.08</v>
      </c>
      <c r="V46" s="203">
        <v>8.81</v>
      </c>
      <c r="W46" s="203">
        <v>14.78</v>
      </c>
      <c r="X46" s="203">
        <v>62.68</v>
      </c>
      <c r="Y46" s="203">
        <v>0</v>
      </c>
      <c r="Z46" s="203">
        <v>104.89</v>
      </c>
      <c r="AA46" s="203">
        <v>35.35</v>
      </c>
      <c r="AB46" s="203">
        <v>0</v>
      </c>
      <c r="AC46" s="203">
        <v>15.75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11.89</v>
      </c>
      <c r="AJ46" s="203">
        <v>0</v>
      </c>
      <c r="AK46" s="203">
        <v>95.54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155.57</v>
      </c>
      <c r="L47" s="203">
        <v>122.84</v>
      </c>
      <c r="M47" s="203">
        <v>30.18</v>
      </c>
      <c r="N47" s="203">
        <v>50.19</v>
      </c>
      <c r="O47" s="203">
        <v>70.91</v>
      </c>
      <c r="P47" s="203">
        <v>20.79</v>
      </c>
      <c r="Q47" s="203">
        <v>9.27</v>
      </c>
      <c r="R47" s="203">
        <v>18.02</v>
      </c>
      <c r="S47" s="203">
        <v>11.22</v>
      </c>
      <c r="T47" s="203">
        <v>0</v>
      </c>
      <c r="U47" s="203">
        <v>50.08</v>
      </c>
      <c r="V47" s="203">
        <v>8.81</v>
      </c>
      <c r="W47" s="203">
        <v>14.78</v>
      </c>
      <c r="X47" s="203">
        <v>62.68</v>
      </c>
      <c r="Y47" s="203">
        <v>0</v>
      </c>
      <c r="Z47" s="203">
        <v>104.89</v>
      </c>
      <c r="AA47" s="203">
        <v>35.35</v>
      </c>
      <c r="AB47" s="203">
        <v>0</v>
      </c>
      <c r="AC47" s="203">
        <v>15.3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11.89</v>
      </c>
      <c r="AJ47" s="203">
        <v>0</v>
      </c>
      <c r="AK47" s="203">
        <v>93.97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155.57</v>
      </c>
      <c r="L48" s="203">
        <v>122.84</v>
      </c>
      <c r="M48" s="203">
        <v>30.18</v>
      </c>
      <c r="N48" s="203">
        <v>50.19</v>
      </c>
      <c r="O48" s="203">
        <v>70.91</v>
      </c>
      <c r="P48" s="203">
        <v>20.79</v>
      </c>
      <c r="Q48" s="203">
        <v>9.27</v>
      </c>
      <c r="R48" s="203">
        <v>18.02</v>
      </c>
      <c r="S48" s="203">
        <v>11.22</v>
      </c>
      <c r="T48" s="203">
        <v>0</v>
      </c>
      <c r="U48" s="203">
        <v>50.08</v>
      </c>
      <c r="V48" s="203">
        <v>8.81</v>
      </c>
      <c r="W48" s="203">
        <v>14.78</v>
      </c>
      <c r="X48" s="203">
        <v>62.68</v>
      </c>
      <c r="Y48" s="203">
        <v>0</v>
      </c>
      <c r="Z48" s="203">
        <v>104.89</v>
      </c>
      <c r="AA48" s="203">
        <v>35.35</v>
      </c>
      <c r="AB48" s="203">
        <v>0</v>
      </c>
      <c r="AC48" s="203">
        <v>15.3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11.89</v>
      </c>
      <c r="AJ48" s="203">
        <v>0</v>
      </c>
      <c r="AK48" s="203">
        <v>93.97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155.56</v>
      </c>
      <c r="L49" s="203">
        <v>122.84</v>
      </c>
      <c r="M49" s="203">
        <v>30.18</v>
      </c>
      <c r="N49" s="203">
        <v>50.19</v>
      </c>
      <c r="O49" s="203">
        <v>70.91</v>
      </c>
      <c r="P49" s="203">
        <v>20.79</v>
      </c>
      <c r="Q49" s="203">
        <v>9.27</v>
      </c>
      <c r="R49" s="203">
        <v>18.02</v>
      </c>
      <c r="S49" s="203">
        <v>11.22</v>
      </c>
      <c r="T49" s="203">
        <v>0</v>
      </c>
      <c r="U49" s="203">
        <v>50.08</v>
      </c>
      <c r="V49" s="203">
        <v>8.8000000000000007</v>
      </c>
      <c r="W49" s="203">
        <v>14.78</v>
      </c>
      <c r="X49" s="203">
        <v>62.68</v>
      </c>
      <c r="Y49" s="203">
        <v>0</v>
      </c>
      <c r="Z49" s="203">
        <v>104.89</v>
      </c>
      <c r="AA49" s="203">
        <v>35.35</v>
      </c>
      <c r="AB49" s="203">
        <v>0</v>
      </c>
      <c r="AC49" s="203">
        <v>15.3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11.24</v>
      </c>
      <c r="AJ49" s="203">
        <v>0</v>
      </c>
      <c r="AK49" s="203">
        <v>95.15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155.56</v>
      </c>
      <c r="L50" s="203">
        <v>122.84</v>
      </c>
      <c r="M50" s="203">
        <v>30.18</v>
      </c>
      <c r="N50" s="203">
        <v>50.19</v>
      </c>
      <c r="O50" s="203">
        <v>70.91</v>
      </c>
      <c r="P50" s="203">
        <v>20.79</v>
      </c>
      <c r="Q50" s="203">
        <v>9.27</v>
      </c>
      <c r="R50" s="203">
        <v>18.02</v>
      </c>
      <c r="S50" s="203">
        <v>11.22</v>
      </c>
      <c r="T50" s="203">
        <v>0</v>
      </c>
      <c r="U50" s="203">
        <v>50.08</v>
      </c>
      <c r="V50" s="203">
        <v>8.8000000000000007</v>
      </c>
      <c r="W50" s="203">
        <v>14.78</v>
      </c>
      <c r="X50" s="203">
        <v>62.68</v>
      </c>
      <c r="Y50" s="203">
        <v>0</v>
      </c>
      <c r="Z50" s="203">
        <v>104.89</v>
      </c>
      <c r="AA50" s="203">
        <v>35.35</v>
      </c>
      <c r="AB50" s="203">
        <v>0</v>
      </c>
      <c r="AC50" s="203">
        <v>15.3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11.89</v>
      </c>
      <c r="AJ50" s="203">
        <v>0</v>
      </c>
      <c r="AK50" s="203">
        <v>95.15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155.56</v>
      </c>
      <c r="L51" s="203">
        <v>122.84</v>
      </c>
      <c r="M51" s="203">
        <v>30.18</v>
      </c>
      <c r="N51" s="203">
        <v>50.19</v>
      </c>
      <c r="O51" s="203">
        <v>70.91</v>
      </c>
      <c r="P51" s="203">
        <v>20.79</v>
      </c>
      <c r="Q51" s="203">
        <v>9.27</v>
      </c>
      <c r="R51" s="203">
        <v>18.010000000000002</v>
      </c>
      <c r="S51" s="203">
        <v>11.21</v>
      </c>
      <c r="T51" s="203">
        <v>0</v>
      </c>
      <c r="U51" s="203">
        <v>50.08</v>
      </c>
      <c r="V51" s="203">
        <v>8.81</v>
      </c>
      <c r="W51" s="203">
        <v>14.78</v>
      </c>
      <c r="X51" s="203">
        <v>62.68</v>
      </c>
      <c r="Y51" s="203">
        <v>0</v>
      </c>
      <c r="Z51" s="203">
        <v>104.89</v>
      </c>
      <c r="AA51" s="203">
        <v>35.35</v>
      </c>
      <c r="AB51" s="203">
        <v>0</v>
      </c>
      <c r="AC51" s="203">
        <v>15.3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11.14</v>
      </c>
      <c r="AJ51" s="203">
        <v>0</v>
      </c>
      <c r="AK51" s="203">
        <v>93.97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155.56</v>
      </c>
      <c r="L52" s="203">
        <v>122.84</v>
      </c>
      <c r="M52" s="203">
        <v>30.18</v>
      </c>
      <c r="N52" s="203">
        <v>50.19</v>
      </c>
      <c r="O52" s="203">
        <v>70.91</v>
      </c>
      <c r="P52" s="203">
        <v>20.79</v>
      </c>
      <c r="Q52" s="203">
        <v>9.27</v>
      </c>
      <c r="R52" s="203">
        <v>18.010000000000002</v>
      </c>
      <c r="S52" s="203">
        <v>11.21</v>
      </c>
      <c r="T52" s="203">
        <v>0</v>
      </c>
      <c r="U52" s="203">
        <v>50.08</v>
      </c>
      <c r="V52" s="203">
        <v>8.81</v>
      </c>
      <c r="W52" s="203">
        <v>14.78</v>
      </c>
      <c r="X52" s="203">
        <v>62.68</v>
      </c>
      <c r="Y52" s="203">
        <v>0</v>
      </c>
      <c r="Z52" s="203">
        <v>104.89</v>
      </c>
      <c r="AA52" s="203">
        <v>35.35</v>
      </c>
      <c r="AB52" s="203">
        <v>0</v>
      </c>
      <c r="AC52" s="203">
        <v>15.3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11.14</v>
      </c>
      <c r="AJ52" s="203">
        <v>0</v>
      </c>
      <c r="AK52" s="203">
        <v>93.97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155.56</v>
      </c>
      <c r="L53" s="203">
        <v>66.760000000000005</v>
      </c>
      <c r="M53" s="203">
        <v>30.18</v>
      </c>
      <c r="N53" s="203">
        <v>50.19</v>
      </c>
      <c r="O53" s="203">
        <v>70.91</v>
      </c>
      <c r="P53" s="203">
        <v>20.94</v>
      </c>
      <c r="Q53" s="203">
        <v>9.27</v>
      </c>
      <c r="R53" s="203">
        <v>18.010000000000002</v>
      </c>
      <c r="S53" s="203">
        <v>11.21</v>
      </c>
      <c r="T53" s="203">
        <v>0</v>
      </c>
      <c r="U53" s="203">
        <v>50.08</v>
      </c>
      <c r="V53" s="203">
        <v>8.81</v>
      </c>
      <c r="W53" s="203">
        <v>14.78</v>
      </c>
      <c r="X53" s="203">
        <v>62.68</v>
      </c>
      <c r="Y53" s="203">
        <v>0</v>
      </c>
      <c r="Z53" s="203">
        <v>104.89</v>
      </c>
      <c r="AA53" s="203">
        <v>35.35</v>
      </c>
      <c r="AB53" s="203">
        <v>0</v>
      </c>
      <c r="AC53" s="203">
        <v>15.3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11.14</v>
      </c>
      <c r="AJ53" s="203">
        <v>0</v>
      </c>
      <c r="AK53" s="203">
        <v>93.97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145.12</v>
      </c>
      <c r="L54" s="203">
        <v>66.760000000000005</v>
      </c>
      <c r="M54" s="203">
        <v>30.18</v>
      </c>
      <c r="N54" s="203">
        <v>50.19</v>
      </c>
      <c r="O54" s="203">
        <v>70.91</v>
      </c>
      <c r="P54" s="203">
        <v>20.94</v>
      </c>
      <c r="Q54" s="203">
        <v>9.27</v>
      </c>
      <c r="R54" s="203">
        <v>18.010000000000002</v>
      </c>
      <c r="S54" s="203">
        <v>11.21</v>
      </c>
      <c r="T54" s="203">
        <v>0</v>
      </c>
      <c r="U54" s="203">
        <v>50.08</v>
      </c>
      <c r="V54" s="203">
        <v>8.81</v>
      </c>
      <c r="W54" s="203">
        <v>14.78</v>
      </c>
      <c r="X54" s="203">
        <v>62.68</v>
      </c>
      <c r="Y54" s="203">
        <v>0</v>
      </c>
      <c r="Z54" s="203">
        <v>104.89</v>
      </c>
      <c r="AA54" s="203">
        <v>35.35</v>
      </c>
      <c r="AB54" s="203">
        <v>0</v>
      </c>
      <c r="AC54" s="203">
        <v>15.3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11.14</v>
      </c>
      <c r="AJ54" s="203">
        <v>0</v>
      </c>
      <c r="AK54" s="203">
        <v>93.97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81.27</v>
      </c>
      <c r="L55" s="203">
        <v>66.760000000000005</v>
      </c>
      <c r="M55" s="203">
        <v>30.18</v>
      </c>
      <c r="N55" s="203">
        <v>50.19</v>
      </c>
      <c r="O55" s="203">
        <v>70.91</v>
      </c>
      <c r="P55" s="203">
        <v>20.94</v>
      </c>
      <c r="Q55" s="203">
        <v>9.27</v>
      </c>
      <c r="R55" s="203">
        <v>18.02</v>
      </c>
      <c r="S55" s="203">
        <v>11.22</v>
      </c>
      <c r="T55" s="203">
        <v>0</v>
      </c>
      <c r="U55" s="203">
        <v>50.08</v>
      </c>
      <c r="V55" s="203">
        <v>8.8000000000000007</v>
      </c>
      <c r="W55" s="203">
        <v>14.78</v>
      </c>
      <c r="X55" s="203">
        <v>62.68</v>
      </c>
      <c r="Y55" s="203">
        <v>0</v>
      </c>
      <c r="Z55" s="203">
        <v>104.88</v>
      </c>
      <c r="AA55" s="203">
        <v>35.35</v>
      </c>
      <c r="AB55" s="203">
        <v>0</v>
      </c>
      <c r="AC55" s="203">
        <v>14.85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10.54</v>
      </c>
      <c r="AJ55" s="203">
        <v>0</v>
      </c>
      <c r="AK55" s="203">
        <v>98.47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99.65</v>
      </c>
      <c r="L56" s="203">
        <v>66.760000000000005</v>
      </c>
      <c r="M56" s="203">
        <v>30.18</v>
      </c>
      <c r="N56" s="203">
        <v>50.19</v>
      </c>
      <c r="O56" s="203">
        <v>70.91</v>
      </c>
      <c r="P56" s="203">
        <v>20.94</v>
      </c>
      <c r="Q56" s="203">
        <v>9.27</v>
      </c>
      <c r="R56" s="203">
        <v>18.02</v>
      </c>
      <c r="S56" s="203">
        <v>11.22</v>
      </c>
      <c r="T56" s="203">
        <v>0</v>
      </c>
      <c r="U56" s="203">
        <v>50.08</v>
      </c>
      <c r="V56" s="203">
        <v>8.8000000000000007</v>
      </c>
      <c r="W56" s="203">
        <v>14.78</v>
      </c>
      <c r="X56" s="203">
        <v>62.68</v>
      </c>
      <c r="Y56" s="203">
        <v>0</v>
      </c>
      <c r="Z56" s="203">
        <v>104.88</v>
      </c>
      <c r="AA56" s="203">
        <v>35.35</v>
      </c>
      <c r="AB56" s="203">
        <v>0</v>
      </c>
      <c r="AC56" s="203">
        <v>14.85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10.4</v>
      </c>
      <c r="AJ56" s="203">
        <v>0</v>
      </c>
      <c r="AK56" s="203">
        <v>98.47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119.97</v>
      </c>
      <c r="L57" s="203">
        <v>66.760000000000005</v>
      </c>
      <c r="M57" s="203">
        <v>30.18</v>
      </c>
      <c r="N57" s="203">
        <v>50.19</v>
      </c>
      <c r="O57" s="203">
        <v>70.91</v>
      </c>
      <c r="P57" s="203">
        <v>20.94</v>
      </c>
      <c r="Q57" s="203">
        <v>9.27</v>
      </c>
      <c r="R57" s="203">
        <v>18.02</v>
      </c>
      <c r="S57" s="203">
        <v>11.22</v>
      </c>
      <c r="T57" s="203">
        <v>0</v>
      </c>
      <c r="U57" s="203">
        <v>50.08</v>
      </c>
      <c r="V57" s="203">
        <v>8.8000000000000007</v>
      </c>
      <c r="W57" s="203">
        <v>14.78</v>
      </c>
      <c r="X57" s="203">
        <v>62.68</v>
      </c>
      <c r="Y57" s="203">
        <v>0</v>
      </c>
      <c r="Z57" s="203">
        <v>104.88</v>
      </c>
      <c r="AA57" s="203">
        <v>35.35</v>
      </c>
      <c r="AB57" s="203">
        <v>0</v>
      </c>
      <c r="AC57" s="203">
        <v>14.85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10.4</v>
      </c>
      <c r="AJ57" s="203">
        <v>0</v>
      </c>
      <c r="AK57" s="203">
        <v>98.47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100.62</v>
      </c>
      <c r="L58" s="203">
        <v>66.760000000000005</v>
      </c>
      <c r="M58" s="203">
        <v>30.18</v>
      </c>
      <c r="N58" s="203">
        <v>50.19</v>
      </c>
      <c r="O58" s="203">
        <v>70.91</v>
      </c>
      <c r="P58" s="203">
        <v>20.94</v>
      </c>
      <c r="Q58" s="203">
        <v>9.27</v>
      </c>
      <c r="R58" s="203">
        <v>18.010000000000002</v>
      </c>
      <c r="S58" s="203">
        <v>11.21</v>
      </c>
      <c r="T58" s="203">
        <v>0</v>
      </c>
      <c r="U58" s="203">
        <v>50.08</v>
      </c>
      <c r="V58" s="203">
        <v>8.81</v>
      </c>
      <c r="W58" s="203">
        <v>14.78</v>
      </c>
      <c r="X58" s="203">
        <v>62.68</v>
      </c>
      <c r="Y58" s="203">
        <v>0</v>
      </c>
      <c r="Z58" s="203">
        <v>104.89</v>
      </c>
      <c r="AA58" s="203">
        <v>35.35</v>
      </c>
      <c r="AB58" s="203">
        <v>0</v>
      </c>
      <c r="AC58" s="203">
        <v>14.85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10.4</v>
      </c>
      <c r="AJ58" s="203">
        <v>0</v>
      </c>
      <c r="AK58" s="203">
        <v>92.41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129.65</v>
      </c>
      <c r="L59" s="203">
        <v>66.760000000000005</v>
      </c>
      <c r="M59" s="203">
        <v>30.18</v>
      </c>
      <c r="N59" s="203">
        <v>50.19</v>
      </c>
      <c r="O59" s="203">
        <v>70.91</v>
      </c>
      <c r="P59" s="203">
        <v>20.94</v>
      </c>
      <c r="Q59" s="203">
        <v>9.27</v>
      </c>
      <c r="R59" s="203">
        <v>18.010000000000002</v>
      </c>
      <c r="S59" s="203">
        <v>11.21</v>
      </c>
      <c r="T59" s="203">
        <v>0</v>
      </c>
      <c r="U59" s="203">
        <v>50.08</v>
      </c>
      <c r="V59" s="203">
        <v>8.81</v>
      </c>
      <c r="W59" s="203">
        <v>14.78</v>
      </c>
      <c r="X59" s="203">
        <v>62.68</v>
      </c>
      <c r="Y59" s="203">
        <v>0</v>
      </c>
      <c r="Z59" s="203">
        <v>104.89</v>
      </c>
      <c r="AA59" s="203">
        <v>35.35</v>
      </c>
      <c r="AB59" s="203">
        <v>0</v>
      </c>
      <c r="AC59" s="203">
        <v>14.85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10.4</v>
      </c>
      <c r="AJ59" s="203">
        <v>0</v>
      </c>
      <c r="AK59" s="203">
        <v>92.41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155.57</v>
      </c>
      <c r="L60" s="203">
        <v>66.760000000000005</v>
      </c>
      <c r="M60" s="203">
        <v>30.18</v>
      </c>
      <c r="N60" s="203">
        <v>50.19</v>
      </c>
      <c r="O60" s="203">
        <v>70.91</v>
      </c>
      <c r="P60" s="203">
        <v>20.94</v>
      </c>
      <c r="Q60" s="203">
        <v>9.27</v>
      </c>
      <c r="R60" s="203">
        <v>18.010000000000002</v>
      </c>
      <c r="S60" s="203">
        <v>11.21</v>
      </c>
      <c r="T60" s="203">
        <v>0</v>
      </c>
      <c r="U60" s="203">
        <v>50.08</v>
      </c>
      <c r="V60" s="203">
        <v>8.81</v>
      </c>
      <c r="W60" s="203">
        <v>14.78</v>
      </c>
      <c r="X60" s="203">
        <v>62.68</v>
      </c>
      <c r="Y60" s="203">
        <v>0</v>
      </c>
      <c r="Z60" s="203">
        <v>104.89</v>
      </c>
      <c r="AA60" s="203">
        <v>35.35</v>
      </c>
      <c r="AB60" s="203">
        <v>0</v>
      </c>
      <c r="AC60" s="203">
        <v>15.32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10.4</v>
      </c>
      <c r="AJ60" s="203">
        <v>0</v>
      </c>
      <c r="AK60" s="203">
        <v>92.41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155.57</v>
      </c>
      <c r="L61" s="203">
        <v>122.84</v>
      </c>
      <c r="M61" s="203">
        <v>30.18</v>
      </c>
      <c r="N61" s="203">
        <v>50.19</v>
      </c>
      <c r="O61" s="203">
        <v>70.91</v>
      </c>
      <c r="P61" s="203">
        <v>20.94</v>
      </c>
      <c r="Q61" s="203">
        <v>9.27</v>
      </c>
      <c r="R61" s="203">
        <v>18.010000000000002</v>
      </c>
      <c r="S61" s="203">
        <v>11.21</v>
      </c>
      <c r="T61" s="203">
        <v>0</v>
      </c>
      <c r="U61" s="203">
        <v>50.08</v>
      </c>
      <c r="V61" s="203">
        <v>8.81</v>
      </c>
      <c r="W61" s="203">
        <v>14.78</v>
      </c>
      <c r="X61" s="203">
        <v>62.68</v>
      </c>
      <c r="Y61" s="203">
        <v>0</v>
      </c>
      <c r="Z61" s="203">
        <v>104.89</v>
      </c>
      <c r="AA61" s="203">
        <v>35.35</v>
      </c>
      <c r="AB61" s="203">
        <v>0</v>
      </c>
      <c r="AC61" s="203">
        <v>11.4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9.84</v>
      </c>
      <c r="AJ61" s="203">
        <v>0</v>
      </c>
      <c r="AK61" s="203">
        <v>92.41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155.57</v>
      </c>
      <c r="L62" s="203">
        <v>99.19</v>
      </c>
      <c r="M62" s="203">
        <v>30.18</v>
      </c>
      <c r="N62" s="203">
        <v>50.19</v>
      </c>
      <c r="O62" s="203">
        <v>70.91</v>
      </c>
      <c r="P62" s="203">
        <v>20.94</v>
      </c>
      <c r="Q62" s="203">
        <v>9.27</v>
      </c>
      <c r="R62" s="203">
        <v>18.010000000000002</v>
      </c>
      <c r="S62" s="203">
        <v>11.21</v>
      </c>
      <c r="T62" s="203">
        <v>0</v>
      </c>
      <c r="U62" s="203">
        <v>50.08</v>
      </c>
      <c r="V62" s="203">
        <v>8.81</v>
      </c>
      <c r="W62" s="203">
        <v>14.78</v>
      </c>
      <c r="X62" s="203">
        <v>62.68</v>
      </c>
      <c r="Y62" s="203">
        <v>0</v>
      </c>
      <c r="Z62" s="203">
        <v>104.89</v>
      </c>
      <c r="AA62" s="203">
        <v>35.35</v>
      </c>
      <c r="AB62" s="203">
        <v>0</v>
      </c>
      <c r="AC62" s="203">
        <v>14.49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10.4</v>
      </c>
      <c r="AJ62" s="203">
        <v>0</v>
      </c>
      <c r="AK62" s="203">
        <v>92.41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155.57</v>
      </c>
      <c r="L63" s="203">
        <v>71.66</v>
      </c>
      <c r="M63" s="203">
        <v>30.18</v>
      </c>
      <c r="N63" s="203">
        <v>50.19</v>
      </c>
      <c r="O63" s="203">
        <v>70.91</v>
      </c>
      <c r="P63" s="203">
        <v>20.94</v>
      </c>
      <c r="Q63" s="203">
        <v>9.27</v>
      </c>
      <c r="R63" s="203">
        <v>18.010000000000002</v>
      </c>
      <c r="S63" s="203">
        <v>11.21</v>
      </c>
      <c r="T63" s="203">
        <v>0</v>
      </c>
      <c r="U63" s="203">
        <v>50.08</v>
      </c>
      <c r="V63" s="203">
        <v>8.81</v>
      </c>
      <c r="W63" s="203">
        <v>14.78</v>
      </c>
      <c r="X63" s="203">
        <v>62.68</v>
      </c>
      <c r="Y63" s="203">
        <v>0</v>
      </c>
      <c r="Z63" s="203">
        <v>104.89</v>
      </c>
      <c r="AA63" s="203">
        <v>35.35</v>
      </c>
      <c r="AB63" s="203">
        <v>0</v>
      </c>
      <c r="AC63" s="203">
        <v>14.49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10.4</v>
      </c>
      <c r="AJ63" s="203">
        <v>0</v>
      </c>
      <c r="AK63" s="203">
        <v>92.41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155.57</v>
      </c>
      <c r="L64" s="203">
        <v>89.14</v>
      </c>
      <c r="M64" s="203">
        <v>30.18</v>
      </c>
      <c r="N64" s="203">
        <v>50.19</v>
      </c>
      <c r="O64" s="203">
        <v>70.91</v>
      </c>
      <c r="P64" s="203">
        <v>20.94</v>
      </c>
      <c r="Q64" s="203">
        <v>9.27</v>
      </c>
      <c r="R64" s="203">
        <v>18.010000000000002</v>
      </c>
      <c r="S64" s="203">
        <v>11.21</v>
      </c>
      <c r="T64" s="203">
        <v>0</v>
      </c>
      <c r="U64" s="203">
        <v>50.08</v>
      </c>
      <c r="V64" s="203">
        <v>8.81</v>
      </c>
      <c r="W64" s="203">
        <v>14.78</v>
      </c>
      <c r="X64" s="203">
        <v>62.68</v>
      </c>
      <c r="Y64" s="203">
        <v>0</v>
      </c>
      <c r="Z64" s="203">
        <v>104.89</v>
      </c>
      <c r="AA64" s="203">
        <v>35.35</v>
      </c>
      <c r="AB64" s="203">
        <v>0</v>
      </c>
      <c r="AC64" s="203">
        <v>14.49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10.4</v>
      </c>
      <c r="AJ64" s="203">
        <v>0</v>
      </c>
      <c r="AK64" s="203">
        <v>92.41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155.57</v>
      </c>
      <c r="L65" s="203">
        <v>118.73</v>
      </c>
      <c r="M65" s="203">
        <v>30.18</v>
      </c>
      <c r="N65" s="203">
        <v>50.19</v>
      </c>
      <c r="O65" s="203">
        <v>70.91</v>
      </c>
      <c r="P65" s="203">
        <v>20.94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50.08</v>
      </c>
      <c r="V65" s="203">
        <v>8.81</v>
      </c>
      <c r="W65" s="203">
        <v>14.78</v>
      </c>
      <c r="X65" s="203">
        <v>62.68</v>
      </c>
      <c r="Y65" s="203">
        <v>0</v>
      </c>
      <c r="Z65" s="203">
        <v>104.89</v>
      </c>
      <c r="AA65" s="203">
        <v>35.35</v>
      </c>
      <c r="AB65" s="203">
        <v>0</v>
      </c>
      <c r="AC65" s="203">
        <v>11.4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7.43</v>
      </c>
      <c r="AJ65" s="203">
        <v>0</v>
      </c>
      <c r="AK65" s="203">
        <v>92.41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155.57</v>
      </c>
      <c r="L66" s="203">
        <v>117.4</v>
      </c>
      <c r="M66" s="203">
        <v>30.18</v>
      </c>
      <c r="N66" s="203">
        <v>50.19</v>
      </c>
      <c r="O66" s="203">
        <v>70.91</v>
      </c>
      <c r="P66" s="203">
        <v>20.94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50.08</v>
      </c>
      <c r="V66" s="203">
        <v>8.81</v>
      </c>
      <c r="W66" s="203">
        <v>14.78</v>
      </c>
      <c r="X66" s="203">
        <v>62.68</v>
      </c>
      <c r="Y66" s="203">
        <v>0</v>
      </c>
      <c r="Z66" s="203">
        <v>104.89</v>
      </c>
      <c r="AA66" s="203">
        <v>35.35</v>
      </c>
      <c r="AB66" s="203">
        <v>0</v>
      </c>
      <c r="AC66" s="203">
        <v>11.4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7.43</v>
      </c>
      <c r="AJ66" s="203">
        <v>0</v>
      </c>
      <c r="AK66" s="203">
        <v>92.41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155.57</v>
      </c>
      <c r="L67" s="203">
        <v>111.37</v>
      </c>
      <c r="M67" s="203">
        <v>30.18</v>
      </c>
      <c r="N67" s="203">
        <v>50.19</v>
      </c>
      <c r="O67" s="203">
        <v>70.91</v>
      </c>
      <c r="P67" s="203">
        <v>20.94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50.08</v>
      </c>
      <c r="V67" s="203">
        <v>8.81</v>
      </c>
      <c r="W67" s="203">
        <v>14.78</v>
      </c>
      <c r="X67" s="203">
        <v>62.68</v>
      </c>
      <c r="Y67" s="203">
        <v>0</v>
      </c>
      <c r="Z67" s="203">
        <v>104.89</v>
      </c>
      <c r="AA67" s="203">
        <v>35.35</v>
      </c>
      <c r="AB67" s="203">
        <v>0</v>
      </c>
      <c r="AC67" s="203">
        <v>15.06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10.24</v>
      </c>
      <c r="AJ67" s="203">
        <v>0</v>
      </c>
      <c r="AK67" s="203">
        <v>92.41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155.57</v>
      </c>
      <c r="L68" s="203">
        <v>122.84</v>
      </c>
      <c r="M68" s="203">
        <v>30.18</v>
      </c>
      <c r="N68" s="203">
        <v>50.19</v>
      </c>
      <c r="O68" s="203">
        <v>70.91</v>
      </c>
      <c r="P68" s="203">
        <v>20.94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50.08</v>
      </c>
      <c r="V68" s="203">
        <v>8.81</v>
      </c>
      <c r="W68" s="203">
        <v>14.78</v>
      </c>
      <c r="X68" s="203">
        <v>62.68</v>
      </c>
      <c r="Y68" s="203">
        <v>0</v>
      </c>
      <c r="Z68" s="203">
        <v>104.89</v>
      </c>
      <c r="AA68" s="203">
        <v>35.35</v>
      </c>
      <c r="AB68" s="203">
        <v>0</v>
      </c>
      <c r="AC68" s="203">
        <v>15.06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10.77</v>
      </c>
      <c r="AJ68" s="203">
        <v>0</v>
      </c>
      <c r="AK68" s="203">
        <v>91.83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155.57</v>
      </c>
      <c r="L69" s="203">
        <v>122.84</v>
      </c>
      <c r="M69" s="203">
        <v>30.18</v>
      </c>
      <c r="N69" s="203">
        <v>50.19</v>
      </c>
      <c r="O69" s="203">
        <v>70.91</v>
      </c>
      <c r="P69" s="203">
        <v>22.37</v>
      </c>
      <c r="Q69" s="203">
        <v>9.27</v>
      </c>
      <c r="R69" s="203">
        <v>18.010000000000002</v>
      </c>
      <c r="S69" s="203">
        <v>11.21</v>
      </c>
      <c r="T69" s="203">
        <v>0</v>
      </c>
      <c r="U69" s="203">
        <v>50.08</v>
      </c>
      <c r="V69" s="203">
        <v>8.81</v>
      </c>
      <c r="W69" s="203">
        <v>14.78</v>
      </c>
      <c r="X69" s="203">
        <v>62.68</v>
      </c>
      <c r="Y69" s="203">
        <v>0</v>
      </c>
      <c r="Z69" s="203">
        <v>104.89</v>
      </c>
      <c r="AA69" s="203">
        <v>35.35</v>
      </c>
      <c r="AB69" s="203">
        <v>0</v>
      </c>
      <c r="AC69" s="203">
        <v>15.06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10.77</v>
      </c>
      <c r="AJ69" s="203">
        <v>0</v>
      </c>
      <c r="AK69" s="203">
        <v>91.83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155.57</v>
      </c>
      <c r="L70" s="203">
        <v>122.84</v>
      </c>
      <c r="M70" s="203">
        <v>30.18</v>
      </c>
      <c r="N70" s="203">
        <v>50.19</v>
      </c>
      <c r="O70" s="203">
        <v>70.91</v>
      </c>
      <c r="P70" s="203">
        <v>22.37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50.08</v>
      </c>
      <c r="V70" s="203">
        <v>8.81</v>
      </c>
      <c r="W70" s="203">
        <v>14.78</v>
      </c>
      <c r="X70" s="203">
        <v>62.68</v>
      </c>
      <c r="Y70" s="203">
        <v>0</v>
      </c>
      <c r="Z70" s="203">
        <v>104.89</v>
      </c>
      <c r="AA70" s="203">
        <v>35.35</v>
      </c>
      <c r="AB70" s="203">
        <v>0</v>
      </c>
      <c r="AC70" s="203">
        <v>15.06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10.77</v>
      </c>
      <c r="AJ70" s="203">
        <v>0</v>
      </c>
      <c r="AK70" s="203">
        <v>91.83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155.57</v>
      </c>
      <c r="L71" s="203">
        <v>122.84</v>
      </c>
      <c r="M71" s="203">
        <v>30.18</v>
      </c>
      <c r="N71" s="203">
        <v>50.19</v>
      </c>
      <c r="O71" s="203">
        <v>70.91</v>
      </c>
      <c r="P71" s="203">
        <v>23.09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50.08</v>
      </c>
      <c r="V71" s="203">
        <v>8.81</v>
      </c>
      <c r="W71" s="203">
        <v>14.78</v>
      </c>
      <c r="X71" s="203">
        <v>62.68</v>
      </c>
      <c r="Y71" s="203">
        <v>0</v>
      </c>
      <c r="Z71" s="203">
        <v>104.89</v>
      </c>
      <c r="AA71" s="203">
        <v>35.35</v>
      </c>
      <c r="AB71" s="203">
        <v>0</v>
      </c>
      <c r="AC71" s="203">
        <v>10.33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11.11</v>
      </c>
      <c r="AJ71" s="203">
        <v>0</v>
      </c>
      <c r="AK71" s="203">
        <v>91.83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155.57</v>
      </c>
      <c r="L72" s="203">
        <v>122.84</v>
      </c>
      <c r="M72" s="203">
        <v>30.18</v>
      </c>
      <c r="N72" s="203">
        <v>50.19</v>
      </c>
      <c r="O72" s="203">
        <v>70.91</v>
      </c>
      <c r="P72" s="203">
        <v>23.23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50.08</v>
      </c>
      <c r="V72" s="203">
        <v>8.81</v>
      </c>
      <c r="W72" s="203">
        <v>14.78</v>
      </c>
      <c r="X72" s="203">
        <v>62.68</v>
      </c>
      <c r="Y72" s="203">
        <v>0</v>
      </c>
      <c r="Z72" s="203">
        <v>104.89</v>
      </c>
      <c r="AA72" s="203">
        <v>35.35</v>
      </c>
      <c r="AB72" s="203">
        <v>0</v>
      </c>
      <c r="AC72" s="203">
        <v>9.99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10.77</v>
      </c>
      <c r="AJ72" s="203">
        <v>0</v>
      </c>
      <c r="AK72" s="203">
        <v>91.83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37.93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155.57</v>
      </c>
      <c r="L73" s="203">
        <v>122.84</v>
      </c>
      <c r="M73" s="203">
        <v>30.18</v>
      </c>
      <c r="N73" s="203">
        <v>50.19</v>
      </c>
      <c r="O73" s="203">
        <v>70.91</v>
      </c>
      <c r="P73" s="203">
        <v>23.51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50.08</v>
      </c>
      <c r="V73" s="203">
        <v>8.81</v>
      </c>
      <c r="W73" s="203">
        <v>14.78</v>
      </c>
      <c r="X73" s="203">
        <v>62.68</v>
      </c>
      <c r="Y73" s="203">
        <v>0</v>
      </c>
      <c r="Z73" s="203">
        <v>104.89</v>
      </c>
      <c r="AA73" s="203">
        <v>35.35</v>
      </c>
      <c r="AB73" s="203">
        <v>0</v>
      </c>
      <c r="AC73" s="203">
        <v>9.99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6.55</v>
      </c>
      <c r="AJ73" s="203">
        <v>0</v>
      </c>
      <c r="AK73" s="203">
        <v>91.83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23.59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155.57</v>
      </c>
      <c r="L74" s="203">
        <v>122.84</v>
      </c>
      <c r="M74" s="203">
        <v>30.18</v>
      </c>
      <c r="N74" s="203">
        <v>50.19</v>
      </c>
      <c r="O74" s="203">
        <v>70.91</v>
      </c>
      <c r="P74" s="203">
        <v>23.51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50.08</v>
      </c>
      <c r="V74" s="203">
        <v>8.81</v>
      </c>
      <c r="W74" s="203">
        <v>14.78</v>
      </c>
      <c r="X74" s="203">
        <v>62.68</v>
      </c>
      <c r="Y74" s="203">
        <v>0</v>
      </c>
      <c r="Z74" s="203">
        <v>104.89</v>
      </c>
      <c r="AA74" s="203">
        <v>35.35</v>
      </c>
      <c r="AB74" s="203">
        <v>0</v>
      </c>
      <c r="AC74" s="203">
        <v>9.99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6.77</v>
      </c>
      <c r="AJ74" s="203">
        <v>0</v>
      </c>
      <c r="AK74" s="203">
        <v>91.83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15.24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155.57</v>
      </c>
      <c r="L75" s="203">
        <v>122.84</v>
      </c>
      <c r="M75" s="203">
        <v>30.18</v>
      </c>
      <c r="N75" s="203">
        <v>50.19</v>
      </c>
      <c r="O75" s="203">
        <v>70.91</v>
      </c>
      <c r="P75" s="203">
        <v>23.22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50.08</v>
      </c>
      <c r="V75" s="203">
        <v>8.81</v>
      </c>
      <c r="W75" s="203">
        <v>14.78</v>
      </c>
      <c r="X75" s="203">
        <v>62.68</v>
      </c>
      <c r="Y75" s="203">
        <v>0</v>
      </c>
      <c r="Z75" s="203">
        <v>104.89</v>
      </c>
      <c r="AA75" s="203">
        <v>35.35</v>
      </c>
      <c r="AB75" s="203">
        <v>0</v>
      </c>
      <c r="AC75" s="203">
        <v>9.99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7.2</v>
      </c>
      <c r="AJ75" s="203">
        <v>0</v>
      </c>
      <c r="AK75" s="203">
        <v>91.83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155.57</v>
      </c>
      <c r="L76" s="203">
        <v>122.84</v>
      </c>
      <c r="M76" s="203">
        <v>30.18</v>
      </c>
      <c r="N76" s="203">
        <v>50.19</v>
      </c>
      <c r="O76" s="203">
        <v>70.91</v>
      </c>
      <c r="P76" s="203">
        <v>23.22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50.08</v>
      </c>
      <c r="V76" s="203">
        <v>8.81</v>
      </c>
      <c r="W76" s="203">
        <v>14.78</v>
      </c>
      <c r="X76" s="203">
        <v>62.68</v>
      </c>
      <c r="Y76" s="203">
        <v>0</v>
      </c>
      <c r="Z76" s="203">
        <v>104.89</v>
      </c>
      <c r="AA76" s="203">
        <v>35.35</v>
      </c>
      <c r="AB76" s="203">
        <v>0</v>
      </c>
      <c r="AC76" s="203">
        <v>8.81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5.72</v>
      </c>
      <c r="AJ76" s="203">
        <v>0</v>
      </c>
      <c r="AK76" s="203">
        <v>91.83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122.84</v>
      </c>
      <c r="M77" s="203">
        <v>30.18</v>
      </c>
      <c r="N77" s="203">
        <v>50.19</v>
      </c>
      <c r="O77" s="203">
        <v>70.91</v>
      </c>
      <c r="P77" s="203">
        <v>23.22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50.08</v>
      </c>
      <c r="V77" s="203">
        <v>8.81</v>
      </c>
      <c r="W77" s="203">
        <v>14.78</v>
      </c>
      <c r="X77" s="203">
        <v>62.68</v>
      </c>
      <c r="Y77" s="203">
        <v>0</v>
      </c>
      <c r="Z77" s="203">
        <v>104.89</v>
      </c>
      <c r="AA77" s="203">
        <v>35.35</v>
      </c>
      <c r="AB77" s="203">
        <v>0</v>
      </c>
      <c r="AC77" s="203">
        <v>8.81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5.72</v>
      </c>
      <c r="AJ77" s="203">
        <v>0</v>
      </c>
      <c r="AK77" s="203">
        <v>91.83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122.84</v>
      </c>
      <c r="M78" s="203">
        <v>30.18</v>
      </c>
      <c r="N78" s="203">
        <v>50.19</v>
      </c>
      <c r="O78" s="203">
        <v>70.91</v>
      </c>
      <c r="P78" s="203">
        <v>23.22</v>
      </c>
      <c r="Q78" s="203">
        <v>9.27</v>
      </c>
      <c r="R78" s="203">
        <v>18.010000000000002</v>
      </c>
      <c r="S78" s="203">
        <v>11.21</v>
      </c>
      <c r="T78" s="203">
        <v>0</v>
      </c>
      <c r="U78" s="203">
        <v>50.08</v>
      </c>
      <c r="V78" s="203">
        <v>8.81</v>
      </c>
      <c r="W78" s="203">
        <v>14.78</v>
      </c>
      <c r="X78" s="203">
        <v>62.68</v>
      </c>
      <c r="Y78" s="203">
        <v>0</v>
      </c>
      <c r="Z78" s="203">
        <v>104.89</v>
      </c>
      <c r="AA78" s="203">
        <v>35.35</v>
      </c>
      <c r="AB78" s="203">
        <v>0</v>
      </c>
      <c r="AC78" s="203">
        <v>8.81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5.72</v>
      </c>
      <c r="AJ78" s="203">
        <v>0</v>
      </c>
      <c r="AK78" s="203">
        <v>91.83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122.84</v>
      </c>
      <c r="M79" s="203">
        <v>30.18</v>
      </c>
      <c r="N79" s="203">
        <v>50.19</v>
      </c>
      <c r="O79" s="203">
        <v>70.91</v>
      </c>
      <c r="P79" s="203">
        <v>23.22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50.08</v>
      </c>
      <c r="V79" s="203">
        <v>8.81</v>
      </c>
      <c r="W79" s="203">
        <v>14.78</v>
      </c>
      <c r="X79" s="203">
        <v>62.68</v>
      </c>
      <c r="Y79" s="203">
        <v>0</v>
      </c>
      <c r="Z79" s="203">
        <v>104.89</v>
      </c>
      <c r="AA79" s="203">
        <v>35.35</v>
      </c>
      <c r="AB79" s="203">
        <v>0</v>
      </c>
      <c r="AC79" s="203">
        <v>8.81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5.0599999999999996</v>
      </c>
      <c r="AJ79" s="203">
        <v>0</v>
      </c>
      <c r="AK79" s="203">
        <v>93.39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122.84</v>
      </c>
      <c r="M80" s="203">
        <v>30.18</v>
      </c>
      <c r="N80" s="203">
        <v>50.19</v>
      </c>
      <c r="O80" s="203">
        <v>70.91</v>
      </c>
      <c r="P80" s="203">
        <v>23.22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50.08</v>
      </c>
      <c r="V80" s="203">
        <v>8.81</v>
      </c>
      <c r="W80" s="203">
        <v>14.78</v>
      </c>
      <c r="X80" s="203">
        <v>62.68</v>
      </c>
      <c r="Y80" s="203">
        <v>0</v>
      </c>
      <c r="Z80" s="203">
        <v>104.89</v>
      </c>
      <c r="AA80" s="203">
        <v>35.35</v>
      </c>
      <c r="AB80" s="203">
        <v>0</v>
      </c>
      <c r="AC80" s="203">
        <v>8.81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5.72</v>
      </c>
      <c r="AJ80" s="203">
        <v>0</v>
      </c>
      <c r="AK80" s="203">
        <v>93.39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122.84</v>
      </c>
      <c r="M81" s="203">
        <v>30.18</v>
      </c>
      <c r="N81" s="203">
        <v>50.19</v>
      </c>
      <c r="O81" s="203">
        <v>70.91</v>
      </c>
      <c r="P81" s="203">
        <v>23.22</v>
      </c>
      <c r="Q81" s="203">
        <v>9.27</v>
      </c>
      <c r="R81" s="203">
        <v>18.010000000000002</v>
      </c>
      <c r="S81" s="203">
        <v>11.21</v>
      </c>
      <c r="T81" s="203">
        <v>0</v>
      </c>
      <c r="U81" s="203">
        <v>50.08</v>
      </c>
      <c r="V81" s="203">
        <v>8.81</v>
      </c>
      <c r="W81" s="203">
        <v>14.78</v>
      </c>
      <c r="X81" s="203">
        <v>62.68</v>
      </c>
      <c r="Y81" s="203">
        <v>0</v>
      </c>
      <c r="Z81" s="203">
        <v>104.89</v>
      </c>
      <c r="AA81" s="203">
        <v>35.35</v>
      </c>
      <c r="AB81" s="203">
        <v>0</v>
      </c>
      <c r="AC81" s="203">
        <v>8.81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5.72</v>
      </c>
      <c r="AJ81" s="203">
        <v>0</v>
      </c>
      <c r="AK81" s="203">
        <v>93.39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122.84</v>
      </c>
      <c r="M82" s="203">
        <v>30.18</v>
      </c>
      <c r="N82" s="203">
        <v>50.19</v>
      </c>
      <c r="O82" s="203">
        <v>70.91</v>
      </c>
      <c r="P82" s="203">
        <v>23.22</v>
      </c>
      <c r="Q82" s="203">
        <v>9.27</v>
      </c>
      <c r="R82" s="203">
        <v>18.010000000000002</v>
      </c>
      <c r="S82" s="203">
        <v>11.21</v>
      </c>
      <c r="T82" s="203">
        <v>0</v>
      </c>
      <c r="U82" s="203">
        <v>50.08</v>
      </c>
      <c r="V82" s="203">
        <v>8.81</v>
      </c>
      <c r="W82" s="203">
        <v>14.78</v>
      </c>
      <c r="X82" s="203">
        <v>62.68</v>
      </c>
      <c r="Y82" s="203">
        <v>0</v>
      </c>
      <c r="Z82" s="203">
        <v>104.89</v>
      </c>
      <c r="AA82" s="203">
        <v>35.35</v>
      </c>
      <c r="AB82" s="203">
        <v>0</v>
      </c>
      <c r="AC82" s="203">
        <v>8.81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5.72</v>
      </c>
      <c r="AJ82" s="203">
        <v>0</v>
      </c>
      <c r="AK82" s="203">
        <v>93.39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122.84</v>
      </c>
      <c r="M83" s="203">
        <v>30.18</v>
      </c>
      <c r="N83" s="203">
        <v>50.19</v>
      </c>
      <c r="O83" s="203">
        <v>70.91</v>
      </c>
      <c r="P83" s="203">
        <v>23.22</v>
      </c>
      <c r="Q83" s="203">
        <v>9.27</v>
      </c>
      <c r="R83" s="203">
        <v>18.010000000000002</v>
      </c>
      <c r="S83" s="203">
        <v>11.21</v>
      </c>
      <c r="T83" s="203">
        <v>0</v>
      </c>
      <c r="U83" s="203">
        <v>50.08</v>
      </c>
      <c r="V83" s="203">
        <v>8.81</v>
      </c>
      <c r="W83" s="203">
        <v>14.78</v>
      </c>
      <c r="X83" s="203">
        <v>62.68</v>
      </c>
      <c r="Y83" s="203">
        <v>0</v>
      </c>
      <c r="Z83" s="203">
        <v>104.89</v>
      </c>
      <c r="AA83" s="203">
        <v>35.35</v>
      </c>
      <c r="AB83" s="203">
        <v>0</v>
      </c>
      <c r="AC83" s="203">
        <v>8.81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6.07</v>
      </c>
      <c r="AJ83" s="203">
        <v>0</v>
      </c>
      <c r="AK83" s="203">
        <v>93.39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122.84</v>
      </c>
      <c r="M84" s="203">
        <v>30.18</v>
      </c>
      <c r="N84" s="203">
        <v>50.19</v>
      </c>
      <c r="O84" s="203">
        <v>70.91</v>
      </c>
      <c r="P84" s="203">
        <v>23.22</v>
      </c>
      <c r="Q84" s="203">
        <v>9.27</v>
      </c>
      <c r="R84" s="203">
        <v>18.010000000000002</v>
      </c>
      <c r="S84" s="203">
        <v>11.21</v>
      </c>
      <c r="T84" s="203">
        <v>0</v>
      </c>
      <c r="U84" s="203">
        <v>50.08</v>
      </c>
      <c r="V84" s="203">
        <v>8.81</v>
      </c>
      <c r="W84" s="203">
        <v>14.78</v>
      </c>
      <c r="X84" s="203">
        <v>62.68</v>
      </c>
      <c r="Y84" s="203">
        <v>0</v>
      </c>
      <c r="Z84" s="203">
        <v>104.89</v>
      </c>
      <c r="AA84" s="203">
        <v>35.35</v>
      </c>
      <c r="AB84" s="203">
        <v>0</v>
      </c>
      <c r="AC84" s="203">
        <v>8.81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6.07</v>
      </c>
      <c r="AJ84" s="203">
        <v>0</v>
      </c>
      <c r="AK84" s="203">
        <v>93.39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122.84</v>
      </c>
      <c r="M85" s="203">
        <v>30.18</v>
      </c>
      <c r="N85" s="203">
        <v>50.19</v>
      </c>
      <c r="O85" s="203">
        <v>70.91</v>
      </c>
      <c r="P85" s="203">
        <v>23.22</v>
      </c>
      <c r="Q85" s="203">
        <v>9.27</v>
      </c>
      <c r="R85" s="203">
        <v>18.010000000000002</v>
      </c>
      <c r="S85" s="203">
        <v>11.21</v>
      </c>
      <c r="T85" s="203">
        <v>0</v>
      </c>
      <c r="U85" s="203">
        <v>50.08</v>
      </c>
      <c r="V85" s="203">
        <v>8.81</v>
      </c>
      <c r="W85" s="203">
        <v>14.78</v>
      </c>
      <c r="X85" s="203">
        <v>62.68</v>
      </c>
      <c r="Y85" s="203">
        <v>0</v>
      </c>
      <c r="Z85" s="203">
        <v>104.89</v>
      </c>
      <c r="AA85" s="203">
        <v>35.35</v>
      </c>
      <c r="AB85" s="203">
        <v>0</v>
      </c>
      <c r="AC85" s="203">
        <v>9.07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5.38</v>
      </c>
      <c r="AJ85" s="203">
        <v>0</v>
      </c>
      <c r="AK85" s="203">
        <v>93.39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122.84</v>
      </c>
      <c r="M86" s="203">
        <v>30.18</v>
      </c>
      <c r="N86" s="203">
        <v>50.19</v>
      </c>
      <c r="O86" s="203">
        <v>70.91</v>
      </c>
      <c r="P86" s="203">
        <v>23.22</v>
      </c>
      <c r="Q86" s="203">
        <v>9.27</v>
      </c>
      <c r="R86" s="203">
        <v>18.010000000000002</v>
      </c>
      <c r="S86" s="203">
        <v>11.21</v>
      </c>
      <c r="T86" s="203">
        <v>0</v>
      </c>
      <c r="U86" s="203">
        <v>50.08</v>
      </c>
      <c r="V86" s="203">
        <v>8.81</v>
      </c>
      <c r="W86" s="203">
        <v>14.78</v>
      </c>
      <c r="X86" s="203">
        <v>62.68</v>
      </c>
      <c r="Y86" s="203">
        <v>0</v>
      </c>
      <c r="Z86" s="203">
        <v>104.89</v>
      </c>
      <c r="AA86" s="203">
        <v>35.35</v>
      </c>
      <c r="AB86" s="203">
        <v>0</v>
      </c>
      <c r="AC86" s="203">
        <v>9.07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5.69</v>
      </c>
      <c r="AJ86" s="203">
        <v>0</v>
      </c>
      <c r="AK86" s="203">
        <v>93.39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122.84</v>
      </c>
      <c r="M87" s="203">
        <v>30.18</v>
      </c>
      <c r="N87" s="203">
        <v>50.19</v>
      </c>
      <c r="O87" s="203">
        <v>70.91</v>
      </c>
      <c r="P87" s="203">
        <v>23.22</v>
      </c>
      <c r="Q87" s="203">
        <v>9.27</v>
      </c>
      <c r="R87" s="203">
        <v>18.010000000000002</v>
      </c>
      <c r="S87" s="203">
        <v>11.21</v>
      </c>
      <c r="T87" s="203">
        <v>0</v>
      </c>
      <c r="U87" s="203">
        <v>50.08</v>
      </c>
      <c r="V87" s="203">
        <v>8.81</v>
      </c>
      <c r="W87" s="203">
        <v>14.78</v>
      </c>
      <c r="X87" s="203">
        <v>62.68</v>
      </c>
      <c r="Y87" s="203">
        <v>0</v>
      </c>
      <c r="Z87" s="203">
        <v>104.89</v>
      </c>
      <c r="AA87" s="203">
        <v>35.35</v>
      </c>
      <c r="AB87" s="203">
        <v>0</v>
      </c>
      <c r="AC87" s="203">
        <v>9.33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5.69</v>
      </c>
      <c r="AJ87" s="203">
        <v>0</v>
      </c>
      <c r="AK87" s="203">
        <v>94.95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122.84</v>
      </c>
      <c r="M88" s="203">
        <v>30.18</v>
      </c>
      <c r="N88" s="203">
        <v>50.19</v>
      </c>
      <c r="O88" s="203">
        <v>70.91</v>
      </c>
      <c r="P88" s="203">
        <v>23.22</v>
      </c>
      <c r="Q88" s="203">
        <v>9.27</v>
      </c>
      <c r="R88" s="203">
        <v>18.010000000000002</v>
      </c>
      <c r="S88" s="203">
        <v>11.21</v>
      </c>
      <c r="T88" s="203">
        <v>0</v>
      </c>
      <c r="U88" s="203">
        <v>50.08</v>
      </c>
      <c r="V88" s="203">
        <v>8.81</v>
      </c>
      <c r="W88" s="203">
        <v>14.78</v>
      </c>
      <c r="X88" s="203">
        <v>62.68</v>
      </c>
      <c r="Y88" s="203">
        <v>0</v>
      </c>
      <c r="Z88" s="203">
        <v>104.89</v>
      </c>
      <c r="AA88" s="203">
        <v>35.35</v>
      </c>
      <c r="AB88" s="203">
        <v>0</v>
      </c>
      <c r="AC88" s="203">
        <v>9.33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5.69</v>
      </c>
      <c r="AJ88" s="203">
        <v>0</v>
      </c>
      <c r="AK88" s="203">
        <v>94.95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30.18</v>
      </c>
      <c r="N89" s="203">
        <v>50.19</v>
      </c>
      <c r="O89" s="203">
        <v>70.91</v>
      </c>
      <c r="P89" s="203">
        <v>23.23</v>
      </c>
      <c r="Q89" s="203">
        <v>9.27</v>
      </c>
      <c r="R89" s="203">
        <v>18.010000000000002</v>
      </c>
      <c r="S89" s="203">
        <v>11.21</v>
      </c>
      <c r="T89" s="203">
        <v>0</v>
      </c>
      <c r="U89" s="203">
        <v>50.08</v>
      </c>
      <c r="V89" s="203">
        <v>8.81</v>
      </c>
      <c r="W89" s="203">
        <v>14.78</v>
      </c>
      <c r="X89" s="203">
        <v>62.68</v>
      </c>
      <c r="Y89" s="203">
        <v>0</v>
      </c>
      <c r="Z89" s="203">
        <v>104.89</v>
      </c>
      <c r="AA89" s="203">
        <v>35.35</v>
      </c>
      <c r="AB89" s="203">
        <v>0</v>
      </c>
      <c r="AC89" s="203">
        <v>9.33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5.69</v>
      </c>
      <c r="AJ89" s="203">
        <v>0</v>
      </c>
      <c r="AK89" s="203">
        <v>94.95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30.18</v>
      </c>
      <c r="N90" s="203">
        <v>50.19</v>
      </c>
      <c r="O90" s="203">
        <v>70.91</v>
      </c>
      <c r="P90" s="203">
        <v>23.23</v>
      </c>
      <c r="Q90" s="203">
        <v>9.27</v>
      </c>
      <c r="R90" s="203">
        <v>18.010000000000002</v>
      </c>
      <c r="S90" s="203">
        <v>11.21</v>
      </c>
      <c r="T90" s="203">
        <v>0</v>
      </c>
      <c r="U90" s="203">
        <v>50.08</v>
      </c>
      <c r="V90" s="203">
        <v>8.81</v>
      </c>
      <c r="W90" s="203">
        <v>14.78</v>
      </c>
      <c r="X90" s="203">
        <v>62.68</v>
      </c>
      <c r="Y90" s="203">
        <v>0</v>
      </c>
      <c r="Z90" s="203">
        <v>104.89</v>
      </c>
      <c r="AA90" s="203">
        <v>35.35</v>
      </c>
      <c r="AB90" s="203">
        <v>0</v>
      </c>
      <c r="AC90" s="203">
        <v>9.33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5.69</v>
      </c>
      <c r="AJ90" s="203">
        <v>0</v>
      </c>
      <c r="AK90" s="203">
        <v>94.95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30.18</v>
      </c>
      <c r="N91" s="203">
        <v>50.19</v>
      </c>
      <c r="O91" s="203">
        <v>70.91</v>
      </c>
      <c r="P91" s="203">
        <v>23.23</v>
      </c>
      <c r="Q91" s="203">
        <v>9.27</v>
      </c>
      <c r="R91" s="203">
        <v>18.010000000000002</v>
      </c>
      <c r="S91" s="203">
        <v>11.21</v>
      </c>
      <c r="T91" s="203">
        <v>0</v>
      </c>
      <c r="U91" s="203">
        <v>50.08</v>
      </c>
      <c r="V91" s="203">
        <v>8.81</v>
      </c>
      <c r="W91" s="203">
        <v>14.78</v>
      </c>
      <c r="X91" s="203">
        <v>62.68</v>
      </c>
      <c r="Y91" s="203">
        <v>0</v>
      </c>
      <c r="Z91" s="203">
        <v>104.89</v>
      </c>
      <c r="AA91" s="203">
        <v>35.35</v>
      </c>
      <c r="AB91" s="203">
        <v>0</v>
      </c>
      <c r="AC91" s="203">
        <v>9.33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5.22</v>
      </c>
      <c r="AJ91" s="203">
        <v>0</v>
      </c>
      <c r="AK91" s="203">
        <v>94.95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30.18</v>
      </c>
      <c r="N92" s="203">
        <v>50.19</v>
      </c>
      <c r="O92" s="203">
        <v>70.91</v>
      </c>
      <c r="P92" s="203">
        <v>23.23</v>
      </c>
      <c r="Q92" s="203">
        <v>9.27</v>
      </c>
      <c r="R92" s="203">
        <v>18.010000000000002</v>
      </c>
      <c r="S92" s="203">
        <v>11.21</v>
      </c>
      <c r="T92" s="203">
        <v>0</v>
      </c>
      <c r="U92" s="203">
        <v>50.08</v>
      </c>
      <c r="V92" s="203">
        <v>8.81</v>
      </c>
      <c r="W92" s="203">
        <v>14.78</v>
      </c>
      <c r="X92" s="203">
        <v>62.68</v>
      </c>
      <c r="Y92" s="203">
        <v>0</v>
      </c>
      <c r="Z92" s="203">
        <v>104.89</v>
      </c>
      <c r="AA92" s="203">
        <v>35.35</v>
      </c>
      <c r="AB92" s="203">
        <v>0</v>
      </c>
      <c r="AC92" s="203">
        <v>9.33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5.88</v>
      </c>
      <c r="AJ92" s="203">
        <v>0</v>
      </c>
      <c r="AK92" s="203">
        <v>94.95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122.84</v>
      </c>
      <c r="M93" s="203">
        <v>30.18</v>
      </c>
      <c r="N93" s="203">
        <v>50.19</v>
      </c>
      <c r="O93" s="203">
        <v>70.91</v>
      </c>
      <c r="P93" s="203">
        <v>23.23</v>
      </c>
      <c r="Q93" s="203">
        <v>9.27</v>
      </c>
      <c r="R93" s="203">
        <v>18.010000000000002</v>
      </c>
      <c r="S93" s="203">
        <v>11.21</v>
      </c>
      <c r="T93" s="203">
        <v>0</v>
      </c>
      <c r="U93" s="203">
        <v>50.08</v>
      </c>
      <c r="V93" s="203">
        <v>8.81</v>
      </c>
      <c r="W93" s="203">
        <v>14.78</v>
      </c>
      <c r="X93" s="203">
        <v>62.68</v>
      </c>
      <c r="Y93" s="203">
        <v>0</v>
      </c>
      <c r="Z93" s="203">
        <v>104.89</v>
      </c>
      <c r="AA93" s="203">
        <v>35.35</v>
      </c>
      <c r="AB93" s="203">
        <v>0</v>
      </c>
      <c r="AC93" s="203">
        <v>9.33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5.88</v>
      </c>
      <c r="AJ93" s="203">
        <v>0</v>
      </c>
      <c r="AK93" s="203">
        <v>94.95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122.84</v>
      </c>
      <c r="M94" s="203">
        <v>30.18</v>
      </c>
      <c r="N94" s="203">
        <v>50.19</v>
      </c>
      <c r="O94" s="203">
        <v>70.91</v>
      </c>
      <c r="P94" s="203">
        <v>23.23</v>
      </c>
      <c r="Q94" s="203">
        <v>9.27</v>
      </c>
      <c r="R94" s="203">
        <v>18.010000000000002</v>
      </c>
      <c r="S94" s="203">
        <v>11.21</v>
      </c>
      <c r="T94" s="203">
        <v>0</v>
      </c>
      <c r="U94" s="203">
        <v>50.08</v>
      </c>
      <c r="V94" s="203">
        <v>8.81</v>
      </c>
      <c r="W94" s="203">
        <v>14.78</v>
      </c>
      <c r="X94" s="203">
        <v>62.68</v>
      </c>
      <c r="Y94" s="203">
        <v>0</v>
      </c>
      <c r="Z94" s="203">
        <v>104.89</v>
      </c>
      <c r="AA94" s="203">
        <v>35.35</v>
      </c>
      <c r="AB94" s="203">
        <v>0</v>
      </c>
      <c r="AC94" s="203">
        <v>9.33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5.88</v>
      </c>
      <c r="AJ94" s="203">
        <v>0</v>
      </c>
      <c r="AK94" s="203">
        <v>94.95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155.57</v>
      </c>
      <c r="L95" s="203">
        <v>122.84</v>
      </c>
      <c r="M95" s="203">
        <v>30.18</v>
      </c>
      <c r="N95" s="203">
        <v>50.19</v>
      </c>
      <c r="O95" s="203">
        <v>70.91</v>
      </c>
      <c r="P95" s="203">
        <v>23.23</v>
      </c>
      <c r="Q95" s="203">
        <v>9.27</v>
      </c>
      <c r="R95" s="203">
        <v>18.010000000000002</v>
      </c>
      <c r="S95" s="203">
        <v>11.21</v>
      </c>
      <c r="T95" s="203">
        <v>0</v>
      </c>
      <c r="U95" s="203">
        <v>50.08</v>
      </c>
      <c r="V95" s="203">
        <v>8.81</v>
      </c>
      <c r="W95" s="203">
        <v>14.78</v>
      </c>
      <c r="X95" s="203">
        <v>62.68</v>
      </c>
      <c r="Y95" s="203">
        <v>0</v>
      </c>
      <c r="Z95" s="203">
        <v>104.89</v>
      </c>
      <c r="AA95" s="203">
        <v>35.35</v>
      </c>
      <c r="AB95" s="203">
        <v>0</v>
      </c>
      <c r="AC95" s="203">
        <v>9.33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5.88</v>
      </c>
      <c r="AJ95" s="203">
        <v>0</v>
      </c>
      <c r="AK95" s="203">
        <v>94.95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155.57</v>
      </c>
      <c r="L96" s="203">
        <v>122.84</v>
      </c>
      <c r="M96" s="203">
        <v>30.18</v>
      </c>
      <c r="N96" s="203">
        <v>50.19</v>
      </c>
      <c r="O96" s="203">
        <v>70.91</v>
      </c>
      <c r="P96" s="203">
        <v>23.23</v>
      </c>
      <c r="Q96" s="203">
        <v>9.27</v>
      </c>
      <c r="R96" s="203">
        <v>18.010000000000002</v>
      </c>
      <c r="S96" s="203">
        <v>11.21</v>
      </c>
      <c r="T96" s="203">
        <v>0</v>
      </c>
      <c r="U96" s="203">
        <v>50.08</v>
      </c>
      <c r="V96" s="203">
        <v>8.81</v>
      </c>
      <c r="W96" s="203">
        <v>14.78</v>
      </c>
      <c r="X96" s="203">
        <v>62.68</v>
      </c>
      <c r="Y96" s="203">
        <v>0</v>
      </c>
      <c r="Z96" s="203">
        <v>104.89</v>
      </c>
      <c r="AA96" s="203">
        <v>35.35</v>
      </c>
      <c r="AB96" s="203">
        <v>0</v>
      </c>
      <c r="AC96" s="203">
        <v>9.33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5.88</v>
      </c>
      <c r="AJ96" s="203">
        <v>0</v>
      </c>
      <c r="AK96" s="203">
        <v>94.95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155.57</v>
      </c>
      <c r="L97" s="203">
        <v>122.84</v>
      </c>
      <c r="M97" s="203">
        <v>30.18</v>
      </c>
      <c r="N97" s="203">
        <v>50.19</v>
      </c>
      <c r="O97" s="203">
        <v>70.91</v>
      </c>
      <c r="P97" s="203">
        <v>23.23</v>
      </c>
      <c r="Q97" s="203">
        <v>9.27</v>
      </c>
      <c r="R97" s="203">
        <v>18.010000000000002</v>
      </c>
      <c r="S97" s="203">
        <v>11.21</v>
      </c>
      <c r="T97" s="203">
        <v>0</v>
      </c>
      <c r="U97" s="203">
        <v>50.08</v>
      </c>
      <c r="V97" s="203">
        <v>8.81</v>
      </c>
      <c r="W97" s="203">
        <v>14.78</v>
      </c>
      <c r="X97" s="203">
        <v>62.68</v>
      </c>
      <c r="Y97" s="203">
        <v>0</v>
      </c>
      <c r="Z97" s="203">
        <v>104.89</v>
      </c>
      <c r="AA97" s="203">
        <v>35.35</v>
      </c>
      <c r="AB97" s="203">
        <v>0</v>
      </c>
      <c r="AC97" s="203">
        <v>9.33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5.22</v>
      </c>
      <c r="AJ97" s="203">
        <v>0</v>
      </c>
      <c r="AK97" s="203">
        <v>94.95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155.57</v>
      </c>
      <c r="L98" s="203">
        <v>122.84</v>
      </c>
      <c r="M98" s="203">
        <v>30.18</v>
      </c>
      <c r="N98" s="203">
        <v>50.19</v>
      </c>
      <c r="O98" s="203">
        <v>70.91</v>
      </c>
      <c r="P98" s="203">
        <v>23.23</v>
      </c>
      <c r="Q98" s="203">
        <v>9.27</v>
      </c>
      <c r="R98" s="203">
        <v>18.010000000000002</v>
      </c>
      <c r="S98" s="203">
        <v>11.21</v>
      </c>
      <c r="T98" s="203">
        <v>0</v>
      </c>
      <c r="U98" s="203">
        <v>50.08</v>
      </c>
      <c r="V98" s="203">
        <v>8.81</v>
      </c>
      <c r="W98" s="203">
        <v>14.78</v>
      </c>
      <c r="X98" s="203">
        <v>62.68</v>
      </c>
      <c r="Y98" s="203">
        <v>0</v>
      </c>
      <c r="Z98" s="203">
        <v>104.89</v>
      </c>
      <c r="AA98" s="203">
        <v>35.35</v>
      </c>
      <c r="AB98" s="203">
        <v>0</v>
      </c>
      <c r="AC98" s="203">
        <v>9.33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5.88</v>
      </c>
      <c r="AJ98" s="203">
        <v>0</v>
      </c>
      <c r="AK98" s="203">
        <v>94.95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3.6693674999999977</v>
      </c>
      <c r="L99">
        <f t="shared" si="0"/>
        <v>2.8036250000000025</v>
      </c>
      <c r="M99">
        <f t="shared" si="0"/>
        <v>0.71510749999999923</v>
      </c>
      <c r="N99">
        <f t="shared" si="0"/>
        <v>1.2045599999999994</v>
      </c>
      <c r="O99">
        <f t="shared" si="0"/>
        <v>1.7018399999999978</v>
      </c>
      <c r="P99">
        <f t="shared" si="0"/>
        <v>0.51588000000000023</v>
      </c>
      <c r="Q99">
        <f t="shared" si="0"/>
        <v>0.22247999999999973</v>
      </c>
      <c r="R99">
        <f t="shared" si="0"/>
        <v>0.43227749999999981</v>
      </c>
      <c r="S99">
        <f t="shared" si="0"/>
        <v>0.26907500000000045</v>
      </c>
      <c r="T99">
        <f t="shared" si="0"/>
        <v>0</v>
      </c>
      <c r="U99">
        <f t="shared" si="0"/>
        <v>1.1969799999999986</v>
      </c>
      <c r="V99">
        <f t="shared" si="0"/>
        <v>0.21142499999999953</v>
      </c>
      <c r="W99">
        <f t="shared" si="0"/>
        <v>0.35546999999999945</v>
      </c>
      <c r="X99">
        <f t="shared" si="0"/>
        <v>1.504320000000001</v>
      </c>
      <c r="Y99">
        <f t="shared" si="0"/>
        <v>0</v>
      </c>
      <c r="Z99">
        <f t="shared" si="0"/>
        <v>2.5173524999999999</v>
      </c>
      <c r="AA99">
        <f t="shared" si="0"/>
        <v>0.8483999999999986</v>
      </c>
      <c r="AB99">
        <f t="shared" si="0"/>
        <v>0</v>
      </c>
      <c r="AC99">
        <f t="shared" si="0"/>
        <v>0.32867749999999951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0.24033249999999998</v>
      </c>
      <c r="AJ99">
        <f t="shared" si="0"/>
        <v>0</v>
      </c>
      <c r="AK99">
        <f t="shared" si="0"/>
        <v>2.2816200000000015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0.45554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63.13</v>
      </c>
      <c r="M3" s="203">
        <v>0</v>
      </c>
      <c r="N3" s="203">
        <v>29.02</v>
      </c>
      <c r="O3" s="203">
        <v>48.74</v>
      </c>
      <c r="P3" s="203">
        <v>52.87</v>
      </c>
      <c r="Q3" s="203">
        <v>5.36</v>
      </c>
      <c r="R3" s="203">
        <v>10.42</v>
      </c>
      <c r="S3" s="203">
        <v>6.48</v>
      </c>
      <c r="T3" s="203">
        <v>0</v>
      </c>
      <c r="U3" s="203">
        <v>233.33</v>
      </c>
      <c r="V3" s="203">
        <v>5.0999999999999996</v>
      </c>
      <c r="W3" s="203">
        <v>8.98</v>
      </c>
      <c r="X3" s="203">
        <v>36.25</v>
      </c>
      <c r="Y3" s="203">
        <v>0</v>
      </c>
      <c r="Z3" s="203">
        <v>60.65</v>
      </c>
      <c r="AA3" s="203">
        <v>20.440000000000001</v>
      </c>
      <c r="AB3" s="203">
        <v>0</v>
      </c>
      <c r="AC3" s="203">
        <v>6.12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5.04</v>
      </c>
      <c r="AJ3" s="203">
        <v>0</v>
      </c>
      <c r="AK3" s="203">
        <v>47.88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50.11</v>
      </c>
      <c r="L4" s="203">
        <v>63.13</v>
      </c>
      <c r="M4" s="203">
        <v>0</v>
      </c>
      <c r="N4" s="203">
        <v>29.02</v>
      </c>
      <c r="O4" s="203">
        <v>48.74</v>
      </c>
      <c r="P4" s="203">
        <v>52.87</v>
      </c>
      <c r="Q4" s="203">
        <v>5.36</v>
      </c>
      <c r="R4" s="203">
        <v>10.42</v>
      </c>
      <c r="S4" s="203">
        <v>6.48</v>
      </c>
      <c r="T4" s="203">
        <v>0</v>
      </c>
      <c r="U4" s="203">
        <v>233.33</v>
      </c>
      <c r="V4" s="203">
        <v>5.0999999999999996</v>
      </c>
      <c r="W4" s="203">
        <v>8.98</v>
      </c>
      <c r="X4" s="203">
        <v>36.25</v>
      </c>
      <c r="Y4" s="203">
        <v>0</v>
      </c>
      <c r="Z4" s="203">
        <v>60.65</v>
      </c>
      <c r="AA4" s="203">
        <v>20.440000000000001</v>
      </c>
      <c r="AB4" s="203">
        <v>0</v>
      </c>
      <c r="AC4" s="203">
        <v>6.3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5.04</v>
      </c>
      <c r="AJ4" s="203">
        <v>0</v>
      </c>
      <c r="AK4" s="203">
        <v>48.66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50.11</v>
      </c>
      <c r="L5" s="203">
        <v>63.13</v>
      </c>
      <c r="M5" s="203">
        <v>0</v>
      </c>
      <c r="N5" s="203">
        <v>29.02</v>
      </c>
      <c r="O5" s="203">
        <v>48.74</v>
      </c>
      <c r="P5" s="203">
        <v>52.87</v>
      </c>
      <c r="Q5" s="203">
        <v>5.36</v>
      </c>
      <c r="R5" s="203">
        <v>10.42</v>
      </c>
      <c r="S5" s="203">
        <v>6.48</v>
      </c>
      <c r="T5" s="203">
        <v>0</v>
      </c>
      <c r="U5" s="203">
        <v>233.33</v>
      </c>
      <c r="V5" s="203">
        <v>5.0999999999999996</v>
      </c>
      <c r="W5" s="203">
        <v>8.98</v>
      </c>
      <c r="X5" s="203">
        <v>36.25</v>
      </c>
      <c r="Y5" s="203">
        <v>0</v>
      </c>
      <c r="Z5" s="203">
        <v>60.65</v>
      </c>
      <c r="AA5" s="203">
        <v>20.440000000000001</v>
      </c>
      <c r="AB5" s="203">
        <v>0</v>
      </c>
      <c r="AC5" s="203">
        <v>6.3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11.93</v>
      </c>
      <c r="AJ5" s="203">
        <v>0</v>
      </c>
      <c r="AK5" s="203">
        <v>48.66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50.11</v>
      </c>
      <c r="L6" s="203">
        <v>63.13</v>
      </c>
      <c r="M6" s="203">
        <v>0</v>
      </c>
      <c r="N6" s="203">
        <v>29.02</v>
      </c>
      <c r="O6" s="203">
        <v>48.74</v>
      </c>
      <c r="P6" s="203">
        <v>52.87</v>
      </c>
      <c r="Q6" s="203">
        <v>5.36</v>
      </c>
      <c r="R6" s="203">
        <v>10.42</v>
      </c>
      <c r="S6" s="203">
        <v>6.48</v>
      </c>
      <c r="T6" s="203">
        <v>0</v>
      </c>
      <c r="U6" s="203">
        <v>233.33</v>
      </c>
      <c r="V6" s="203">
        <v>5.0999999999999996</v>
      </c>
      <c r="W6" s="203">
        <v>8.98</v>
      </c>
      <c r="X6" s="203">
        <v>36.25</v>
      </c>
      <c r="Y6" s="203">
        <v>0</v>
      </c>
      <c r="Z6" s="203">
        <v>60.65</v>
      </c>
      <c r="AA6" s="203">
        <v>20.440000000000001</v>
      </c>
      <c r="AB6" s="203">
        <v>0</v>
      </c>
      <c r="AC6" s="203">
        <v>6.3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11.93</v>
      </c>
      <c r="AJ6" s="203">
        <v>0</v>
      </c>
      <c r="AK6" s="203">
        <v>48.66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50.11</v>
      </c>
      <c r="L7" s="203">
        <v>63.13</v>
      </c>
      <c r="M7" s="203">
        <v>0</v>
      </c>
      <c r="N7" s="203">
        <v>29.02</v>
      </c>
      <c r="O7" s="203">
        <v>48.74</v>
      </c>
      <c r="P7" s="203">
        <v>52.87</v>
      </c>
      <c r="Q7" s="203">
        <v>5.36</v>
      </c>
      <c r="R7" s="203">
        <v>10.42</v>
      </c>
      <c r="S7" s="203">
        <v>6.48</v>
      </c>
      <c r="T7" s="203">
        <v>0</v>
      </c>
      <c r="U7" s="203">
        <v>233.33</v>
      </c>
      <c r="V7" s="203">
        <v>5.0999999999999996</v>
      </c>
      <c r="W7" s="203">
        <v>8.5500000000000007</v>
      </c>
      <c r="X7" s="203">
        <v>36.25</v>
      </c>
      <c r="Y7" s="203">
        <v>0</v>
      </c>
      <c r="Z7" s="203">
        <v>60.65</v>
      </c>
      <c r="AA7" s="203">
        <v>20.440000000000001</v>
      </c>
      <c r="AB7" s="203">
        <v>0</v>
      </c>
      <c r="AC7" s="203">
        <v>6.3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11.41</v>
      </c>
      <c r="AJ7" s="203">
        <v>0</v>
      </c>
      <c r="AK7" s="203">
        <v>48.66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50.11</v>
      </c>
      <c r="L8" s="203">
        <v>63.13</v>
      </c>
      <c r="M8" s="203">
        <v>0</v>
      </c>
      <c r="N8" s="203">
        <v>29.02</v>
      </c>
      <c r="O8" s="203">
        <v>48.74</v>
      </c>
      <c r="P8" s="203">
        <v>52.87</v>
      </c>
      <c r="Q8" s="203">
        <v>5.36</v>
      </c>
      <c r="R8" s="203">
        <v>10.42</v>
      </c>
      <c r="S8" s="203">
        <v>6.48</v>
      </c>
      <c r="T8" s="203">
        <v>0</v>
      </c>
      <c r="U8" s="203">
        <v>233.33</v>
      </c>
      <c r="V8" s="203">
        <v>5.0999999999999996</v>
      </c>
      <c r="W8" s="203">
        <v>8.5500000000000007</v>
      </c>
      <c r="X8" s="203">
        <v>36.25</v>
      </c>
      <c r="Y8" s="203">
        <v>0</v>
      </c>
      <c r="Z8" s="203">
        <v>60.65</v>
      </c>
      <c r="AA8" s="203">
        <v>20.440000000000001</v>
      </c>
      <c r="AB8" s="203">
        <v>0</v>
      </c>
      <c r="AC8" s="203">
        <v>6.3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11.93</v>
      </c>
      <c r="AJ8" s="203">
        <v>0</v>
      </c>
      <c r="AK8" s="203">
        <v>48.66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50.11</v>
      </c>
      <c r="L9" s="203">
        <v>63.13</v>
      </c>
      <c r="M9" s="203">
        <v>0</v>
      </c>
      <c r="N9" s="203">
        <v>29.02</v>
      </c>
      <c r="O9" s="203">
        <v>48.74</v>
      </c>
      <c r="P9" s="203">
        <v>52.51</v>
      </c>
      <c r="Q9" s="203">
        <v>5.36</v>
      </c>
      <c r="R9" s="203">
        <v>10.42</v>
      </c>
      <c r="S9" s="203">
        <v>6.48</v>
      </c>
      <c r="T9" s="203">
        <v>0</v>
      </c>
      <c r="U9" s="203">
        <v>233.33</v>
      </c>
      <c r="V9" s="203">
        <v>5.0999999999999996</v>
      </c>
      <c r="W9" s="203">
        <v>8.5500000000000007</v>
      </c>
      <c r="X9" s="203">
        <v>36.25</v>
      </c>
      <c r="Y9" s="203">
        <v>0</v>
      </c>
      <c r="Z9" s="203">
        <v>60.65</v>
      </c>
      <c r="AA9" s="203">
        <v>20.440000000000001</v>
      </c>
      <c r="AB9" s="203">
        <v>0</v>
      </c>
      <c r="AC9" s="203">
        <v>6.3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11.93</v>
      </c>
      <c r="AJ9" s="203">
        <v>0</v>
      </c>
      <c r="AK9" s="203">
        <v>48.66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50.11</v>
      </c>
      <c r="L10" s="203">
        <v>63.13</v>
      </c>
      <c r="M10" s="203">
        <v>0</v>
      </c>
      <c r="N10" s="203">
        <v>29.02</v>
      </c>
      <c r="O10" s="203">
        <v>48.74</v>
      </c>
      <c r="P10" s="203">
        <v>52.51</v>
      </c>
      <c r="Q10" s="203">
        <v>5.36</v>
      </c>
      <c r="R10" s="203">
        <v>10.42</v>
      </c>
      <c r="S10" s="203">
        <v>6.48</v>
      </c>
      <c r="T10" s="203">
        <v>0</v>
      </c>
      <c r="U10" s="203">
        <v>233.33</v>
      </c>
      <c r="V10" s="203">
        <v>5.0999999999999996</v>
      </c>
      <c r="W10" s="203">
        <v>8.5500000000000007</v>
      </c>
      <c r="X10" s="203">
        <v>36.25</v>
      </c>
      <c r="Y10" s="203">
        <v>0</v>
      </c>
      <c r="Z10" s="203">
        <v>60.65</v>
      </c>
      <c r="AA10" s="203">
        <v>20.440000000000001</v>
      </c>
      <c r="AB10" s="203">
        <v>0</v>
      </c>
      <c r="AC10" s="203">
        <v>6.3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11.93</v>
      </c>
      <c r="AJ10" s="203">
        <v>0</v>
      </c>
      <c r="AK10" s="203">
        <v>48.66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50.11</v>
      </c>
      <c r="L11" s="203">
        <v>63.13</v>
      </c>
      <c r="M11" s="203">
        <v>0</v>
      </c>
      <c r="N11" s="203">
        <v>29.02</v>
      </c>
      <c r="O11" s="203">
        <v>48.74</v>
      </c>
      <c r="P11" s="203">
        <v>52.51</v>
      </c>
      <c r="Q11" s="203">
        <v>5.36</v>
      </c>
      <c r="R11" s="203">
        <v>10.42</v>
      </c>
      <c r="S11" s="203">
        <v>6.48</v>
      </c>
      <c r="T11" s="203">
        <v>0</v>
      </c>
      <c r="U11" s="203">
        <v>233.33</v>
      </c>
      <c r="V11" s="203">
        <v>5.0999999999999996</v>
      </c>
      <c r="W11" s="203">
        <v>8.5500000000000007</v>
      </c>
      <c r="X11" s="203">
        <v>36.25</v>
      </c>
      <c r="Y11" s="203">
        <v>0</v>
      </c>
      <c r="Z11" s="203">
        <v>60.65</v>
      </c>
      <c r="AA11" s="203">
        <v>20.440000000000001</v>
      </c>
      <c r="AB11" s="203">
        <v>0</v>
      </c>
      <c r="AC11" s="203">
        <v>6.12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11.93</v>
      </c>
      <c r="AJ11" s="203">
        <v>0</v>
      </c>
      <c r="AK11" s="203">
        <v>48.66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50.11</v>
      </c>
      <c r="L12" s="203">
        <v>63.13</v>
      </c>
      <c r="M12" s="203">
        <v>0</v>
      </c>
      <c r="N12" s="203">
        <v>29.02</v>
      </c>
      <c r="O12" s="203">
        <v>48.74</v>
      </c>
      <c r="P12" s="203">
        <v>52.51</v>
      </c>
      <c r="Q12" s="203">
        <v>5.36</v>
      </c>
      <c r="R12" s="203">
        <v>10.42</v>
      </c>
      <c r="S12" s="203">
        <v>6.48</v>
      </c>
      <c r="T12" s="203">
        <v>0</v>
      </c>
      <c r="U12" s="203">
        <v>233.33</v>
      </c>
      <c r="V12" s="203">
        <v>5.0999999999999996</v>
      </c>
      <c r="W12" s="203">
        <v>8.5500000000000007</v>
      </c>
      <c r="X12" s="203">
        <v>36.25</v>
      </c>
      <c r="Y12" s="203">
        <v>0</v>
      </c>
      <c r="Z12" s="203">
        <v>60.65</v>
      </c>
      <c r="AA12" s="203">
        <v>20.440000000000001</v>
      </c>
      <c r="AB12" s="203">
        <v>0</v>
      </c>
      <c r="AC12" s="203">
        <v>6.12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11.93</v>
      </c>
      <c r="AJ12" s="203">
        <v>0</v>
      </c>
      <c r="AK12" s="203">
        <v>48.66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50.11</v>
      </c>
      <c r="L13" s="203">
        <v>63.13</v>
      </c>
      <c r="M13" s="203">
        <v>0</v>
      </c>
      <c r="N13" s="203">
        <v>29.02</v>
      </c>
      <c r="O13" s="203">
        <v>48.74</v>
      </c>
      <c r="P13" s="203">
        <v>49.99</v>
      </c>
      <c r="Q13" s="203">
        <v>5.36</v>
      </c>
      <c r="R13" s="203">
        <v>10.42</v>
      </c>
      <c r="S13" s="203">
        <v>6.48</v>
      </c>
      <c r="T13" s="203">
        <v>0</v>
      </c>
      <c r="U13" s="203">
        <v>233.33</v>
      </c>
      <c r="V13" s="203">
        <v>5.0999999999999996</v>
      </c>
      <c r="W13" s="203">
        <v>8.5500000000000007</v>
      </c>
      <c r="X13" s="203">
        <v>36.25</v>
      </c>
      <c r="Y13" s="203">
        <v>0</v>
      </c>
      <c r="Z13" s="203">
        <v>60.65</v>
      </c>
      <c r="AA13" s="203">
        <v>20.440000000000001</v>
      </c>
      <c r="AB13" s="203">
        <v>0</v>
      </c>
      <c r="AC13" s="203">
        <v>6.12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5.68</v>
      </c>
      <c r="AJ13" s="203">
        <v>0</v>
      </c>
      <c r="AK13" s="203">
        <v>48.66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50.11</v>
      </c>
      <c r="L14" s="203">
        <v>63.13</v>
      </c>
      <c r="M14" s="203">
        <v>0</v>
      </c>
      <c r="N14" s="203">
        <v>29.02</v>
      </c>
      <c r="O14" s="203">
        <v>48.74</v>
      </c>
      <c r="P14" s="203">
        <v>49.99</v>
      </c>
      <c r="Q14" s="203">
        <v>5.36</v>
      </c>
      <c r="R14" s="203">
        <v>10.42</v>
      </c>
      <c r="S14" s="203">
        <v>6.48</v>
      </c>
      <c r="T14" s="203">
        <v>0</v>
      </c>
      <c r="U14" s="203">
        <v>233.33</v>
      </c>
      <c r="V14" s="203">
        <v>5.0999999999999996</v>
      </c>
      <c r="W14" s="203">
        <v>8.5500000000000007</v>
      </c>
      <c r="X14" s="203">
        <v>36.25</v>
      </c>
      <c r="Y14" s="203">
        <v>0</v>
      </c>
      <c r="Z14" s="203">
        <v>60.65</v>
      </c>
      <c r="AA14" s="203">
        <v>20.440000000000001</v>
      </c>
      <c r="AB14" s="203">
        <v>0</v>
      </c>
      <c r="AC14" s="203">
        <v>6.12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6</v>
      </c>
      <c r="AJ14" s="203">
        <v>0</v>
      </c>
      <c r="AK14" s="203">
        <v>48.66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50.11</v>
      </c>
      <c r="L15" s="203">
        <v>63.13</v>
      </c>
      <c r="M15" s="203">
        <v>0</v>
      </c>
      <c r="N15" s="203">
        <v>29.02</v>
      </c>
      <c r="O15" s="203">
        <v>48.74</v>
      </c>
      <c r="P15" s="203">
        <v>49.99</v>
      </c>
      <c r="Q15" s="203">
        <v>5.36</v>
      </c>
      <c r="R15" s="203">
        <v>10.42</v>
      </c>
      <c r="S15" s="203">
        <v>6.48</v>
      </c>
      <c r="T15" s="203">
        <v>0</v>
      </c>
      <c r="U15" s="203">
        <v>233.33</v>
      </c>
      <c r="V15" s="203">
        <v>5.0999999999999996</v>
      </c>
      <c r="W15" s="203">
        <v>8.5500000000000007</v>
      </c>
      <c r="X15" s="203">
        <v>36.25</v>
      </c>
      <c r="Y15" s="203">
        <v>0</v>
      </c>
      <c r="Z15" s="203">
        <v>60.65</v>
      </c>
      <c r="AA15" s="203">
        <v>20.440000000000001</v>
      </c>
      <c r="AB15" s="203">
        <v>0</v>
      </c>
      <c r="AC15" s="203">
        <v>6.3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6</v>
      </c>
      <c r="AJ15" s="203">
        <v>0</v>
      </c>
      <c r="AK15" s="203">
        <v>48.66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50.11</v>
      </c>
      <c r="L16" s="203">
        <v>63.13</v>
      </c>
      <c r="M16" s="203">
        <v>0</v>
      </c>
      <c r="N16" s="203">
        <v>29.02</v>
      </c>
      <c r="O16" s="203">
        <v>48.74</v>
      </c>
      <c r="P16" s="203">
        <v>49.99</v>
      </c>
      <c r="Q16" s="203">
        <v>5.36</v>
      </c>
      <c r="R16" s="203">
        <v>10.42</v>
      </c>
      <c r="S16" s="203">
        <v>6.48</v>
      </c>
      <c r="T16" s="203">
        <v>0</v>
      </c>
      <c r="U16" s="203">
        <v>233.33</v>
      </c>
      <c r="V16" s="203">
        <v>5.0999999999999996</v>
      </c>
      <c r="W16" s="203">
        <v>8.5500000000000007</v>
      </c>
      <c r="X16" s="203">
        <v>36.25</v>
      </c>
      <c r="Y16" s="203">
        <v>0</v>
      </c>
      <c r="Z16" s="203">
        <v>60.65</v>
      </c>
      <c r="AA16" s="203">
        <v>20.440000000000001</v>
      </c>
      <c r="AB16" s="203">
        <v>0</v>
      </c>
      <c r="AC16" s="203">
        <v>6.3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6</v>
      </c>
      <c r="AJ16" s="203">
        <v>0</v>
      </c>
      <c r="AK16" s="203">
        <v>48.66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50.11</v>
      </c>
      <c r="L17" s="203">
        <v>63.13</v>
      </c>
      <c r="M17" s="203">
        <v>0</v>
      </c>
      <c r="N17" s="203">
        <v>29.02</v>
      </c>
      <c r="O17" s="203">
        <v>48.74</v>
      </c>
      <c r="P17" s="203">
        <v>49.99</v>
      </c>
      <c r="Q17" s="203">
        <v>5.36</v>
      </c>
      <c r="R17" s="203">
        <v>10.42</v>
      </c>
      <c r="S17" s="203">
        <v>6.48</v>
      </c>
      <c r="T17" s="203">
        <v>0</v>
      </c>
      <c r="U17" s="203">
        <v>233.33</v>
      </c>
      <c r="V17" s="203">
        <v>5.0999999999999996</v>
      </c>
      <c r="W17" s="203">
        <v>8.5500000000000007</v>
      </c>
      <c r="X17" s="203">
        <v>36.25</v>
      </c>
      <c r="Y17" s="203">
        <v>0</v>
      </c>
      <c r="Z17" s="203">
        <v>60.65</v>
      </c>
      <c r="AA17" s="203">
        <v>20.440000000000001</v>
      </c>
      <c r="AB17" s="203">
        <v>0</v>
      </c>
      <c r="AC17" s="203">
        <v>6.3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6</v>
      </c>
      <c r="AJ17" s="203">
        <v>0</v>
      </c>
      <c r="AK17" s="203">
        <v>48.66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50.11</v>
      </c>
      <c r="L18" s="203">
        <v>63.13</v>
      </c>
      <c r="M18" s="203">
        <v>0</v>
      </c>
      <c r="N18" s="203">
        <v>29.02</v>
      </c>
      <c r="O18" s="203">
        <v>48.74</v>
      </c>
      <c r="P18" s="203">
        <v>49.99</v>
      </c>
      <c r="Q18" s="203">
        <v>5.36</v>
      </c>
      <c r="R18" s="203">
        <v>10.42</v>
      </c>
      <c r="S18" s="203">
        <v>6.48</v>
      </c>
      <c r="T18" s="203">
        <v>0</v>
      </c>
      <c r="U18" s="203">
        <v>233.33</v>
      </c>
      <c r="V18" s="203">
        <v>5.0999999999999996</v>
      </c>
      <c r="W18" s="203">
        <v>8.5500000000000007</v>
      </c>
      <c r="X18" s="203">
        <v>36.25</v>
      </c>
      <c r="Y18" s="203">
        <v>0</v>
      </c>
      <c r="Z18" s="203">
        <v>60.65</v>
      </c>
      <c r="AA18" s="203">
        <v>20.440000000000001</v>
      </c>
      <c r="AB18" s="203">
        <v>0</v>
      </c>
      <c r="AC18" s="203">
        <v>6.3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6</v>
      </c>
      <c r="AJ18" s="203">
        <v>0</v>
      </c>
      <c r="AK18" s="203">
        <v>48.66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50.11</v>
      </c>
      <c r="L19" s="203">
        <v>63.13</v>
      </c>
      <c r="M19" s="203">
        <v>0</v>
      </c>
      <c r="N19" s="203">
        <v>29.02</v>
      </c>
      <c r="O19" s="203">
        <v>48.74</v>
      </c>
      <c r="P19" s="203">
        <v>49.99</v>
      </c>
      <c r="Q19" s="203">
        <v>5.36</v>
      </c>
      <c r="R19" s="203">
        <v>10.42</v>
      </c>
      <c r="S19" s="203">
        <v>6.48</v>
      </c>
      <c r="T19" s="203">
        <v>0</v>
      </c>
      <c r="U19" s="203">
        <v>233.33</v>
      </c>
      <c r="V19" s="203">
        <v>5.0999999999999996</v>
      </c>
      <c r="W19" s="203">
        <v>8.5500000000000007</v>
      </c>
      <c r="X19" s="203">
        <v>36.25</v>
      </c>
      <c r="Y19" s="203">
        <v>0</v>
      </c>
      <c r="Z19" s="203">
        <v>60.65</v>
      </c>
      <c r="AA19" s="203">
        <v>20.440000000000001</v>
      </c>
      <c r="AB19" s="203">
        <v>0</v>
      </c>
      <c r="AC19" s="203">
        <v>6.3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5.68</v>
      </c>
      <c r="AJ19" s="203">
        <v>0</v>
      </c>
      <c r="AK19" s="203">
        <v>48.66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50.11</v>
      </c>
      <c r="L20" s="203">
        <v>63.13</v>
      </c>
      <c r="M20" s="203">
        <v>0</v>
      </c>
      <c r="N20" s="203">
        <v>29.02</v>
      </c>
      <c r="O20" s="203">
        <v>48.74</v>
      </c>
      <c r="P20" s="203">
        <v>49.99</v>
      </c>
      <c r="Q20" s="203">
        <v>5.36</v>
      </c>
      <c r="R20" s="203">
        <v>10.42</v>
      </c>
      <c r="S20" s="203">
        <v>6.48</v>
      </c>
      <c r="T20" s="203">
        <v>0</v>
      </c>
      <c r="U20" s="203">
        <v>233.33</v>
      </c>
      <c r="V20" s="203">
        <v>5.0999999999999996</v>
      </c>
      <c r="W20" s="203">
        <v>8.5500000000000007</v>
      </c>
      <c r="X20" s="203">
        <v>36.25</v>
      </c>
      <c r="Y20" s="203">
        <v>0</v>
      </c>
      <c r="Z20" s="203">
        <v>60.65</v>
      </c>
      <c r="AA20" s="203">
        <v>20.440000000000001</v>
      </c>
      <c r="AB20" s="203">
        <v>0</v>
      </c>
      <c r="AC20" s="203">
        <v>6.3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6</v>
      </c>
      <c r="AJ20" s="203">
        <v>0</v>
      </c>
      <c r="AK20" s="203">
        <v>48.66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50.11</v>
      </c>
      <c r="L21" s="203">
        <v>63.13</v>
      </c>
      <c r="M21" s="203">
        <v>0</v>
      </c>
      <c r="N21" s="203">
        <v>29.02</v>
      </c>
      <c r="O21" s="203">
        <v>48.74</v>
      </c>
      <c r="P21" s="203">
        <v>49.99</v>
      </c>
      <c r="Q21" s="203">
        <v>5.36</v>
      </c>
      <c r="R21" s="203">
        <v>10.42</v>
      </c>
      <c r="S21" s="203">
        <v>6.48</v>
      </c>
      <c r="T21" s="203">
        <v>0</v>
      </c>
      <c r="U21" s="203">
        <v>233.33</v>
      </c>
      <c r="V21" s="203">
        <v>5.0999999999999996</v>
      </c>
      <c r="W21" s="203">
        <v>8.5500000000000007</v>
      </c>
      <c r="X21" s="203">
        <v>36.25</v>
      </c>
      <c r="Y21" s="203">
        <v>0</v>
      </c>
      <c r="Z21" s="203">
        <v>60.65</v>
      </c>
      <c r="AA21" s="203">
        <v>20.440000000000001</v>
      </c>
      <c r="AB21" s="203">
        <v>0</v>
      </c>
      <c r="AC21" s="203">
        <v>6.3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6</v>
      </c>
      <c r="AJ21" s="203">
        <v>0</v>
      </c>
      <c r="AK21" s="203">
        <v>48.66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50.11</v>
      </c>
      <c r="L22" s="203">
        <v>63.13</v>
      </c>
      <c r="M22" s="203">
        <v>0</v>
      </c>
      <c r="N22" s="203">
        <v>29.02</v>
      </c>
      <c r="O22" s="203">
        <v>48.74</v>
      </c>
      <c r="P22" s="203">
        <v>49.99</v>
      </c>
      <c r="Q22" s="203">
        <v>5.36</v>
      </c>
      <c r="R22" s="203">
        <v>10.42</v>
      </c>
      <c r="S22" s="203">
        <v>6.48</v>
      </c>
      <c r="T22" s="203">
        <v>0</v>
      </c>
      <c r="U22" s="203">
        <v>233.33</v>
      </c>
      <c r="V22" s="203">
        <v>5.0999999999999996</v>
      </c>
      <c r="W22" s="203">
        <v>8.5500000000000007</v>
      </c>
      <c r="X22" s="203">
        <v>36.25</v>
      </c>
      <c r="Y22" s="203">
        <v>0</v>
      </c>
      <c r="Z22" s="203">
        <v>60.65</v>
      </c>
      <c r="AA22" s="203">
        <v>20.440000000000001</v>
      </c>
      <c r="AB22" s="203">
        <v>0</v>
      </c>
      <c r="AC22" s="203">
        <v>6.3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6</v>
      </c>
      <c r="AJ22" s="203">
        <v>0</v>
      </c>
      <c r="AK22" s="203">
        <v>48.66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50.11</v>
      </c>
      <c r="L23" s="203">
        <v>63.13</v>
      </c>
      <c r="M23" s="203">
        <v>0</v>
      </c>
      <c r="N23" s="203">
        <v>29.02</v>
      </c>
      <c r="O23" s="203">
        <v>48.74</v>
      </c>
      <c r="P23" s="203">
        <v>49.99</v>
      </c>
      <c r="Q23" s="203">
        <v>5.36</v>
      </c>
      <c r="R23" s="203">
        <v>10.42</v>
      </c>
      <c r="S23" s="203">
        <v>6.48</v>
      </c>
      <c r="T23" s="203">
        <v>0</v>
      </c>
      <c r="U23" s="203">
        <v>233.33</v>
      </c>
      <c r="V23" s="203">
        <v>5.0999999999999996</v>
      </c>
      <c r="W23" s="203">
        <v>8.5500000000000007</v>
      </c>
      <c r="X23" s="203">
        <v>36.25</v>
      </c>
      <c r="Y23" s="203">
        <v>0</v>
      </c>
      <c r="Z23" s="203">
        <v>60.65</v>
      </c>
      <c r="AA23" s="203">
        <v>20.440000000000001</v>
      </c>
      <c r="AB23" s="203">
        <v>0</v>
      </c>
      <c r="AC23" s="203">
        <v>6.3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6</v>
      </c>
      <c r="AJ23" s="203">
        <v>0</v>
      </c>
      <c r="AK23" s="203">
        <v>48.66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50.11</v>
      </c>
      <c r="L24" s="203">
        <v>63.13</v>
      </c>
      <c r="M24" s="203">
        <v>0</v>
      </c>
      <c r="N24" s="203">
        <v>29.02</v>
      </c>
      <c r="O24" s="203">
        <v>48.74</v>
      </c>
      <c r="P24" s="203">
        <v>49.99</v>
      </c>
      <c r="Q24" s="203">
        <v>5.36</v>
      </c>
      <c r="R24" s="203">
        <v>10.42</v>
      </c>
      <c r="S24" s="203">
        <v>6.48</v>
      </c>
      <c r="T24" s="203">
        <v>0</v>
      </c>
      <c r="U24" s="203">
        <v>233.33</v>
      </c>
      <c r="V24" s="203">
        <v>5.0999999999999996</v>
      </c>
      <c r="W24" s="203">
        <v>8.5500000000000007</v>
      </c>
      <c r="X24" s="203">
        <v>36.25</v>
      </c>
      <c r="Y24" s="203">
        <v>0</v>
      </c>
      <c r="Z24" s="203">
        <v>60.65</v>
      </c>
      <c r="AA24" s="203">
        <v>20.440000000000001</v>
      </c>
      <c r="AB24" s="203">
        <v>0</v>
      </c>
      <c r="AC24" s="203">
        <v>6.3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6</v>
      </c>
      <c r="AJ24" s="203">
        <v>0</v>
      </c>
      <c r="AK24" s="203">
        <v>48.66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50.11</v>
      </c>
      <c r="L25" s="203">
        <v>63.13</v>
      </c>
      <c r="M25" s="203">
        <v>0</v>
      </c>
      <c r="N25" s="203">
        <v>29.02</v>
      </c>
      <c r="O25" s="203">
        <v>48.74</v>
      </c>
      <c r="P25" s="203">
        <v>52.51</v>
      </c>
      <c r="Q25" s="203">
        <v>5.36</v>
      </c>
      <c r="R25" s="203">
        <v>10.42</v>
      </c>
      <c r="S25" s="203">
        <v>6.48</v>
      </c>
      <c r="T25" s="203">
        <v>0</v>
      </c>
      <c r="U25" s="203">
        <v>233.33</v>
      </c>
      <c r="V25" s="203">
        <v>5.0999999999999996</v>
      </c>
      <c r="W25" s="203">
        <v>8.5500000000000007</v>
      </c>
      <c r="X25" s="203">
        <v>36.25</v>
      </c>
      <c r="Y25" s="203">
        <v>0</v>
      </c>
      <c r="Z25" s="203">
        <v>60.65</v>
      </c>
      <c r="AA25" s="203">
        <v>20.440000000000001</v>
      </c>
      <c r="AB25" s="203">
        <v>0</v>
      </c>
      <c r="AC25" s="203">
        <v>6.3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5.68</v>
      </c>
      <c r="AJ25" s="203">
        <v>0</v>
      </c>
      <c r="AK25" s="203">
        <v>48.66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50.11</v>
      </c>
      <c r="L26" s="203">
        <v>63.13</v>
      </c>
      <c r="M26" s="203">
        <v>0</v>
      </c>
      <c r="N26" s="203">
        <v>29.02</v>
      </c>
      <c r="O26" s="203">
        <v>48.74</v>
      </c>
      <c r="P26" s="203">
        <v>52.51</v>
      </c>
      <c r="Q26" s="203">
        <v>5.36</v>
      </c>
      <c r="R26" s="203">
        <v>10.42</v>
      </c>
      <c r="S26" s="203">
        <v>6.48</v>
      </c>
      <c r="T26" s="203">
        <v>0</v>
      </c>
      <c r="U26" s="203">
        <v>233.33</v>
      </c>
      <c r="V26" s="203">
        <v>5.0999999999999996</v>
      </c>
      <c r="W26" s="203">
        <v>8.5500000000000007</v>
      </c>
      <c r="X26" s="203">
        <v>36.25</v>
      </c>
      <c r="Y26" s="203">
        <v>0</v>
      </c>
      <c r="Z26" s="203">
        <v>60.65</v>
      </c>
      <c r="AA26" s="203">
        <v>20.440000000000001</v>
      </c>
      <c r="AB26" s="203">
        <v>0</v>
      </c>
      <c r="AC26" s="203">
        <v>6.3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6</v>
      </c>
      <c r="AJ26" s="203">
        <v>0</v>
      </c>
      <c r="AK26" s="203">
        <v>48.66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50.11</v>
      </c>
      <c r="L27" s="203">
        <v>63.13</v>
      </c>
      <c r="M27" s="203">
        <v>0</v>
      </c>
      <c r="N27" s="203">
        <v>29.02</v>
      </c>
      <c r="O27" s="203">
        <v>48.74</v>
      </c>
      <c r="P27" s="203">
        <v>52.51</v>
      </c>
      <c r="Q27" s="203">
        <v>5.36</v>
      </c>
      <c r="R27" s="203">
        <v>10.42</v>
      </c>
      <c r="S27" s="203">
        <v>6.48</v>
      </c>
      <c r="T27" s="203">
        <v>0</v>
      </c>
      <c r="U27" s="203">
        <v>233.33</v>
      </c>
      <c r="V27" s="203">
        <v>5.0999999999999996</v>
      </c>
      <c r="W27" s="203">
        <v>8.5500000000000007</v>
      </c>
      <c r="X27" s="203">
        <v>36.25</v>
      </c>
      <c r="Y27" s="203">
        <v>0</v>
      </c>
      <c r="Z27" s="203">
        <v>60.65</v>
      </c>
      <c r="AA27" s="203">
        <v>20.440000000000001</v>
      </c>
      <c r="AB27" s="203">
        <v>0</v>
      </c>
      <c r="AC27" s="203">
        <v>6.3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6</v>
      </c>
      <c r="AJ27" s="203">
        <v>0</v>
      </c>
      <c r="AK27" s="203">
        <v>48.66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50.11</v>
      </c>
      <c r="L28" s="203">
        <v>63.13</v>
      </c>
      <c r="M28" s="203">
        <v>0</v>
      </c>
      <c r="N28" s="203">
        <v>29.02</v>
      </c>
      <c r="O28" s="203">
        <v>48.74</v>
      </c>
      <c r="P28" s="203">
        <v>52.51</v>
      </c>
      <c r="Q28" s="203">
        <v>5.36</v>
      </c>
      <c r="R28" s="203">
        <v>10.42</v>
      </c>
      <c r="S28" s="203">
        <v>6.48</v>
      </c>
      <c r="T28" s="203">
        <v>0</v>
      </c>
      <c r="U28" s="203">
        <v>233.33</v>
      </c>
      <c r="V28" s="203">
        <v>5.0999999999999996</v>
      </c>
      <c r="W28" s="203">
        <v>8.5500000000000007</v>
      </c>
      <c r="X28" s="203">
        <v>36.25</v>
      </c>
      <c r="Y28" s="203">
        <v>0</v>
      </c>
      <c r="Z28" s="203">
        <v>60.65</v>
      </c>
      <c r="AA28" s="203">
        <v>20.440000000000001</v>
      </c>
      <c r="AB28" s="203">
        <v>0</v>
      </c>
      <c r="AC28" s="203">
        <v>6.3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6</v>
      </c>
      <c r="AJ28" s="203">
        <v>0</v>
      </c>
      <c r="AK28" s="203">
        <v>48.66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11.99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50.11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52.51</v>
      </c>
      <c r="Q29" s="203">
        <v>5.36</v>
      </c>
      <c r="R29" s="203">
        <v>10.42</v>
      </c>
      <c r="S29" s="203">
        <v>6.48</v>
      </c>
      <c r="T29" s="203">
        <v>0</v>
      </c>
      <c r="U29" s="203">
        <v>233.33</v>
      </c>
      <c r="V29" s="203">
        <v>5.0999999999999996</v>
      </c>
      <c r="W29" s="203">
        <v>8.5500000000000007</v>
      </c>
      <c r="X29" s="203">
        <v>36.25</v>
      </c>
      <c r="Y29" s="203">
        <v>0</v>
      </c>
      <c r="Z29" s="203">
        <v>60.65</v>
      </c>
      <c r="AA29" s="203">
        <v>20.440000000000001</v>
      </c>
      <c r="AB29" s="203">
        <v>0</v>
      </c>
      <c r="AC29" s="203">
        <v>6.3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6</v>
      </c>
      <c r="AJ29" s="203">
        <v>0</v>
      </c>
      <c r="AK29" s="203">
        <v>48.66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17.149999999999999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50.11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52.51</v>
      </c>
      <c r="Q30" s="203">
        <v>5.36</v>
      </c>
      <c r="R30" s="203">
        <v>10.42</v>
      </c>
      <c r="S30" s="203">
        <v>6.48</v>
      </c>
      <c r="T30" s="203">
        <v>0</v>
      </c>
      <c r="U30" s="203">
        <v>233.33</v>
      </c>
      <c r="V30" s="203">
        <v>5.0999999999999996</v>
      </c>
      <c r="W30" s="203">
        <v>8.5500000000000007</v>
      </c>
      <c r="X30" s="203">
        <v>36.25</v>
      </c>
      <c r="Y30" s="203">
        <v>0</v>
      </c>
      <c r="Z30" s="203">
        <v>60.65</v>
      </c>
      <c r="AA30" s="203">
        <v>20.440000000000001</v>
      </c>
      <c r="AB30" s="203">
        <v>0</v>
      </c>
      <c r="AC30" s="203">
        <v>6.3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6</v>
      </c>
      <c r="AJ30" s="203">
        <v>0</v>
      </c>
      <c r="AK30" s="203">
        <v>48.66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27.56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52.51</v>
      </c>
      <c r="Q31" s="203">
        <v>5.36</v>
      </c>
      <c r="R31" s="203">
        <v>10.42</v>
      </c>
      <c r="S31" s="203">
        <v>6.48</v>
      </c>
      <c r="T31" s="203">
        <v>0</v>
      </c>
      <c r="U31" s="203">
        <v>233.33</v>
      </c>
      <c r="V31" s="203">
        <v>5.0999999999999996</v>
      </c>
      <c r="W31" s="203">
        <v>8.5500000000000007</v>
      </c>
      <c r="X31" s="203">
        <v>36.25</v>
      </c>
      <c r="Y31" s="203">
        <v>0</v>
      </c>
      <c r="Z31" s="203">
        <v>60.65</v>
      </c>
      <c r="AA31" s="203">
        <v>20.440000000000001</v>
      </c>
      <c r="AB31" s="203">
        <v>0</v>
      </c>
      <c r="AC31" s="203">
        <v>6.3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5.84</v>
      </c>
      <c r="AJ31" s="203">
        <v>0</v>
      </c>
      <c r="AK31" s="203">
        <v>48.66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27.56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63.13</v>
      </c>
      <c r="M32" s="203">
        <v>0</v>
      </c>
      <c r="N32" s="203">
        <v>29.02</v>
      </c>
      <c r="O32" s="203">
        <v>48.74</v>
      </c>
      <c r="P32" s="203">
        <v>52.51</v>
      </c>
      <c r="Q32" s="203">
        <v>5.36</v>
      </c>
      <c r="R32" s="203">
        <v>10.42</v>
      </c>
      <c r="S32" s="203">
        <v>6.48</v>
      </c>
      <c r="T32" s="203">
        <v>0</v>
      </c>
      <c r="U32" s="203">
        <v>233.33</v>
      </c>
      <c r="V32" s="203">
        <v>5.0999999999999996</v>
      </c>
      <c r="W32" s="203">
        <v>8.5500000000000007</v>
      </c>
      <c r="X32" s="203">
        <v>36.25</v>
      </c>
      <c r="Y32" s="203">
        <v>0</v>
      </c>
      <c r="Z32" s="203">
        <v>60.65</v>
      </c>
      <c r="AA32" s="203">
        <v>20.440000000000001</v>
      </c>
      <c r="AB32" s="203">
        <v>0</v>
      </c>
      <c r="AC32" s="203">
        <v>6.3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6</v>
      </c>
      <c r="AJ32" s="203">
        <v>0</v>
      </c>
      <c r="AK32" s="203">
        <v>48.66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27.56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63.13</v>
      </c>
      <c r="M33" s="203">
        <v>0</v>
      </c>
      <c r="N33" s="203">
        <v>29.02</v>
      </c>
      <c r="O33" s="203">
        <v>48.74</v>
      </c>
      <c r="P33" s="203">
        <v>52.51</v>
      </c>
      <c r="Q33" s="203">
        <v>5.36</v>
      </c>
      <c r="R33" s="203">
        <v>10.42</v>
      </c>
      <c r="S33" s="203">
        <v>6.48</v>
      </c>
      <c r="T33" s="203">
        <v>0</v>
      </c>
      <c r="U33" s="203">
        <v>233.33</v>
      </c>
      <c r="V33" s="203">
        <v>5.0999999999999996</v>
      </c>
      <c r="W33" s="203">
        <v>8.5500000000000007</v>
      </c>
      <c r="X33" s="203">
        <v>36.25</v>
      </c>
      <c r="Y33" s="203">
        <v>0</v>
      </c>
      <c r="Z33" s="203">
        <v>60.65</v>
      </c>
      <c r="AA33" s="203">
        <v>20.440000000000001</v>
      </c>
      <c r="AB33" s="203">
        <v>0</v>
      </c>
      <c r="AC33" s="203">
        <v>6.3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6</v>
      </c>
      <c r="AJ33" s="203">
        <v>0</v>
      </c>
      <c r="AK33" s="203">
        <v>48.66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27.14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50.11</v>
      </c>
      <c r="L34" s="203">
        <v>63.13</v>
      </c>
      <c r="M34" s="203">
        <v>0</v>
      </c>
      <c r="N34" s="203">
        <v>29.02</v>
      </c>
      <c r="O34" s="203">
        <v>48.74</v>
      </c>
      <c r="P34" s="203">
        <v>52.51</v>
      </c>
      <c r="Q34" s="203">
        <v>5.36</v>
      </c>
      <c r="R34" s="203">
        <v>10.42</v>
      </c>
      <c r="S34" s="203">
        <v>6.48</v>
      </c>
      <c r="T34" s="203">
        <v>0</v>
      </c>
      <c r="U34" s="203">
        <v>233.33</v>
      </c>
      <c r="V34" s="203">
        <v>5.0999999999999996</v>
      </c>
      <c r="W34" s="203">
        <v>8.5500000000000007</v>
      </c>
      <c r="X34" s="203">
        <v>36.25</v>
      </c>
      <c r="Y34" s="203">
        <v>0</v>
      </c>
      <c r="Z34" s="203">
        <v>60.65</v>
      </c>
      <c r="AA34" s="203">
        <v>20.440000000000001</v>
      </c>
      <c r="AB34" s="203">
        <v>0</v>
      </c>
      <c r="AC34" s="203">
        <v>6.3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5.66</v>
      </c>
      <c r="AJ34" s="203">
        <v>0</v>
      </c>
      <c r="AK34" s="203">
        <v>48.66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27.14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50.11</v>
      </c>
      <c r="L35" s="203">
        <v>19.350000000000001</v>
      </c>
      <c r="M35" s="203">
        <v>0</v>
      </c>
      <c r="N35" s="203">
        <v>29.02</v>
      </c>
      <c r="O35" s="203">
        <v>48.74</v>
      </c>
      <c r="P35" s="203">
        <v>52.15</v>
      </c>
      <c r="Q35" s="203">
        <v>5.36</v>
      </c>
      <c r="R35" s="203">
        <v>10.42</v>
      </c>
      <c r="S35" s="203">
        <v>6.48</v>
      </c>
      <c r="T35" s="203">
        <v>0</v>
      </c>
      <c r="U35" s="203">
        <v>233.33</v>
      </c>
      <c r="V35" s="203">
        <v>5.0999999999999996</v>
      </c>
      <c r="W35" s="203">
        <v>8.5500000000000007</v>
      </c>
      <c r="X35" s="203">
        <v>36.25</v>
      </c>
      <c r="Y35" s="203">
        <v>0</v>
      </c>
      <c r="Z35" s="203">
        <v>60.65</v>
      </c>
      <c r="AA35" s="203">
        <v>20.440000000000001</v>
      </c>
      <c r="AB35" s="203">
        <v>0</v>
      </c>
      <c r="AC35" s="203">
        <v>6.12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5.66</v>
      </c>
      <c r="AJ35" s="203">
        <v>0</v>
      </c>
      <c r="AK35" s="203">
        <v>47.88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24.19</v>
      </c>
      <c r="L36" s="203">
        <v>19.350000000000001</v>
      </c>
      <c r="M36" s="203">
        <v>0</v>
      </c>
      <c r="N36" s="203">
        <v>29.02</v>
      </c>
      <c r="O36" s="203">
        <v>48.74</v>
      </c>
      <c r="P36" s="203">
        <v>52.15</v>
      </c>
      <c r="Q36" s="203">
        <v>5.36</v>
      </c>
      <c r="R36" s="203">
        <v>10.42</v>
      </c>
      <c r="S36" s="203">
        <v>6.48</v>
      </c>
      <c r="T36" s="203">
        <v>0</v>
      </c>
      <c r="U36" s="203">
        <v>233.33</v>
      </c>
      <c r="V36" s="203">
        <v>5.0999999999999996</v>
      </c>
      <c r="W36" s="203">
        <v>8.5500000000000007</v>
      </c>
      <c r="X36" s="203">
        <v>36.25</v>
      </c>
      <c r="Y36" s="203">
        <v>0</v>
      </c>
      <c r="Z36" s="203">
        <v>60.65</v>
      </c>
      <c r="AA36" s="203">
        <v>20.440000000000001</v>
      </c>
      <c r="AB36" s="203">
        <v>0</v>
      </c>
      <c r="AC36" s="203">
        <v>6.12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5.66</v>
      </c>
      <c r="AJ36" s="203">
        <v>0</v>
      </c>
      <c r="AK36" s="203">
        <v>47.88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24.19</v>
      </c>
      <c r="L37" s="203">
        <v>19.350000000000001</v>
      </c>
      <c r="M37" s="203">
        <v>0</v>
      </c>
      <c r="N37" s="203">
        <v>29.02</v>
      </c>
      <c r="O37" s="203">
        <v>48.74</v>
      </c>
      <c r="P37" s="203">
        <v>52.15</v>
      </c>
      <c r="Q37" s="203">
        <v>5.36</v>
      </c>
      <c r="R37" s="203">
        <v>10.42</v>
      </c>
      <c r="S37" s="203">
        <v>6.48</v>
      </c>
      <c r="T37" s="203">
        <v>0</v>
      </c>
      <c r="U37" s="203">
        <v>233.33</v>
      </c>
      <c r="V37" s="203">
        <v>5.0999999999999996</v>
      </c>
      <c r="W37" s="203">
        <v>8.5500000000000007</v>
      </c>
      <c r="X37" s="203">
        <v>36.25</v>
      </c>
      <c r="Y37" s="203">
        <v>0</v>
      </c>
      <c r="Z37" s="203">
        <v>60.65</v>
      </c>
      <c r="AA37" s="203">
        <v>20.440000000000001</v>
      </c>
      <c r="AB37" s="203">
        <v>0</v>
      </c>
      <c r="AC37" s="203">
        <v>6.12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5.35</v>
      </c>
      <c r="AJ37" s="203">
        <v>0</v>
      </c>
      <c r="AK37" s="203">
        <v>47.88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24.19</v>
      </c>
      <c r="L38" s="203">
        <v>19.350000000000001</v>
      </c>
      <c r="M38" s="203">
        <v>0</v>
      </c>
      <c r="N38" s="203">
        <v>29.02</v>
      </c>
      <c r="O38" s="203">
        <v>48.74</v>
      </c>
      <c r="P38" s="203">
        <v>52.15</v>
      </c>
      <c r="Q38" s="203">
        <v>5.36</v>
      </c>
      <c r="R38" s="203">
        <v>10.42</v>
      </c>
      <c r="S38" s="203">
        <v>6.48</v>
      </c>
      <c r="T38" s="203">
        <v>0</v>
      </c>
      <c r="U38" s="203">
        <v>233.33</v>
      </c>
      <c r="V38" s="203">
        <v>5.0999999999999996</v>
      </c>
      <c r="W38" s="203">
        <v>8.5500000000000007</v>
      </c>
      <c r="X38" s="203">
        <v>36.25</v>
      </c>
      <c r="Y38" s="203">
        <v>0</v>
      </c>
      <c r="Z38" s="203">
        <v>60.65</v>
      </c>
      <c r="AA38" s="203">
        <v>20.440000000000001</v>
      </c>
      <c r="AB38" s="203">
        <v>0</v>
      </c>
      <c r="AC38" s="203">
        <v>6.12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5.66</v>
      </c>
      <c r="AJ38" s="203">
        <v>0</v>
      </c>
      <c r="AK38" s="203">
        <v>47.88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24.19</v>
      </c>
      <c r="L39" s="203">
        <v>19.350000000000001</v>
      </c>
      <c r="M39" s="203">
        <v>0</v>
      </c>
      <c r="N39" s="203">
        <v>29.02</v>
      </c>
      <c r="O39" s="203">
        <v>48.74</v>
      </c>
      <c r="P39" s="203">
        <v>52.15</v>
      </c>
      <c r="Q39" s="203">
        <v>1.94</v>
      </c>
      <c r="R39" s="203">
        <v>4.84</v>
      </c>
      <c r="S39" s="203">
        <v>2.9</v>
      </c>
      <c r="T39" s="203">
        <v>0</v>
      </c>
      <c r="U39" s="203">
        <v>233.33</v>
      </c>
      <c r="V39" s="203">
        <v>5.0999999999999996</v>
      </c>
      <c r="W39" s="203">
        <v>8.5500000000000007</v>
      </c>
      <c r="X39" s="203">
        <v>36.25</v>
      </c>
      <c r="Y39" s="203">
        <v>0</v>
      </c>
      <c r="Z39" s="203">
        <v>50.31</v>
      </c>
      <c r="AA39" s="203">
        <v>9.68</v>
      </c>
      <c r="AB39" s="203">
        <v>0</v>
      </c>
      <c r="AC39" s="203">
        <v>6.12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5.66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24.19</v>
      </c>
      <c r="L40" s="203">
        <v>19.350000000000001</v>
      </c>
      <c r="M40" s="203">
        <v>0</v>
      </c>
      <c r="N40" s="203">
        <v>29.02</v>
      </c>
      <c r="O40" s="203">
        <v>48.74</v>
      </c>
      <c r="P40" s="203">
        <v>52.15</v>
      </c>
      <c r="Q40" s="203">
        <v>5.36</v>
      </c>
      <c r="R40" s="203">
        <v>10.42</v>
      </c>
      <c r="S40" s="203">
        <v>6.48</v>
      </c>
      <c r="T40" s="203">
        <v>0</v>
      </c>
      <c r="U40" s="203">
        <v>233.33</v>
      </c>
      <c r="V40" s="203">
        <v>5.0999999999999996</v>
      </c>
      <c r="W40" s="203">
        <v>8.5500000000000007</v>
      </c>
      <c r="X40" s="203">
        <v>36.25</v>
      </c>
      <c r="Y40" s="203">
        <v>0</v>
      </c>
      <c r="Z40" s="203">
        <v>60.65</v>
      </c>
      <c r="AA40" s="203">
        <v>20.440000000000001</v>
      </c>
      <c r="AB40" s="203">
        <v>0</v>
      </c>
      <c r="AC40" s="203">
        <v>6.12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5.66</v>
      </c>
      <c r="AJ40" s="203">
        <v>0</v>
      </c>
      <c r="AK40" s="203">
        <v>47.88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33.86</v>
      </c>
      <c r="L41" s="203">
        <v>19.350000000000001</v>
      </c>
      <c r="M41" s="203">
        <v>0</v>
      </c>
      <c r="N41" s="203">
        <v>29.02</v>
      </c>
      <c r="O41" s="203">
        <v>48.74</v>
      </c>
      <c r="P41" s="203">
        <v>52.15</v>
      </c>
      <c r="Q41" s="203">
        <v>5.36</v>
      </c>
      <c r="R41" s="203">
        <v>10.42</v>
      </c>
      <c r="S41" s="203">
        <v>6.48</v>
      </c>
      <c r="T41" s="203">
        <v>0</v>
      </c>
      <c r="U41" s="203">
        <v>235.76</v>
      </c>
      <c r="V41" s="203">
        <v>5.0999999999999996</v>
      </c>
      <c r="W41" s="203">
        <v>8.5500000000000007</v>
      </c>
      <c r="X41" s="203">
        <v>36.25</v>
      </c>
      <c r="Y41" s="203">
        <v>0</v>
      </c>
      <c r="Z41" s="203">
        <v>60.65</v>
      </c>
      <c r="AA41" s="203">
        <v>20.440000000000001</v>
      </c>
      <c r="AB41" s="203">
        <v>0</v>
      </c>
      <c r="AC41" s="203">
        <v>6.12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5.66</v>
      </c>
      <c r="AJ41" s="203">
        <v>0</v>
      </c>
      <c r="AK41" s="203">
        <v>47.88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50.11</v>
      </c>
      <c r="L42" s="203">
        <v>19.350000000000001</v>
      </c>
      <c r="M42" s="203">
        <v>0</v>
      </c>
      <c r="N42" s="203">
        <v>29.02</v>
      </c>
      <c r="O42" s="203">
        <v>48.74</v>
      </c>
      <c r="P42" s="203">
        <v>52.15</v>
      </c>
      <c r="Q42" s="203">
        <v>5.36</v>
      </c>
      <c r="R42" s="203">
        <v>10.42</v>
      </c>
      <c r="S42" s="203">
        <v>6.48</v>
      </c>
      <c r="T42" s="203">
        <v>0</v>
      </c>
      <c r="U42" s="203">
        <v>235.76</v>
      </c>
      <c r="V42" s="203">
        <v>5.0999999999999996</v>
      </c>
      <c r="W42" s="203">
        <v>8.5500000000000007</v>
      </c>
      <c r="X42" s="203">
        <v>36.25</v>
      </c>
      <c r="Y42" s="203">
        <v>0</v>
      </c>
      <c r="Z42" s="203">
        <v>60.65</v>
      </c>
      <c r="AA42" s="203">
        <v>20.440000000000001</v>
      </c>
      <c r="AB42" s="203">
        <v>0</v>
      </c>
      <c r="AC42" s="203">
        <v>6.12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5.66</v>
      </c>
      <c r="AJ42" s="203">
        <v>0</v>
      </c>
      <c r="AK42" s="203">
        <v>47.88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50.11</v>
      </c>
      <c r="L43" s="203">
        <v>18.72</v>
      </c>
      <c r="M43" s="203">
        <v>0</v>
      </c>
      <c r="N43" s="203">
        <v>29.02</v>
      </c>
      <c r="O43" s="203">
        <v>48.74</v>
      </c>
      <c r="P43" s="203">
        <v>52.15</v>
      </c>
      <c r="Q43" s="203">
        <v>5.36</v>
      </c>
      <c r="R43" s="203">
        <v>10.42</v>
      </c>
      <c r="S43" s="203">
        <v>6.48</v>
      </c>
      <c r="T43" s="203">
        <v>0</v>
      </c>
      <c r="U43" s="203">
        <v>235.76</v>
      </c>
      <c r="V43" s="203">
        <v>5.0999999999999996</v>
      </c>
      <c r="W43" s="203">
        <v>8.5500000000000007</v>
      </c>
      <c r="X43" s="203">
        <v>36.25</v>
      </c>
      <c r="Y43" s="203">
        <v>0</v>
      </c>
      <c r="Z43" s="203">
        <v>60.65</v>
      </c>
      <c r="AA43" s="203">
        <v>20.440000000000001</v>
      </c>
      <c r="AB43" s="203">
        <v>0</v>
      </c>
      <c r="AC43" s="203">
        <v>6.12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5.19</v>
      </c>
      <c r="AJ43" s="203">
        <v>0</v>
      </c>
      <c r="AK43" s="203">
        <v>47.88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50.11</v>
      </c>
      <c r="L44" s="203">
        <v>18.72</v>
      </c>
      <c r="M44" s="203">
        <v>0</v>
      </c>
      <c r="N44" s="203">
        <v>29.02</v>
      </c>
      <c r="O44" s="203">
        <v>48.74</v>
      </c>
      <c r="P44" s="203">
        <v>52.15</v>
      </c>
      <c r="Q44" s="203">
        <v>5.36</v>
      </c>
      <c r="R44" s="203">
        <v>10.42</v>
      </c>
      <c r="S44" s="203">
        <v>6.48</v>
      </c>
      <c r="T44" s="203">
        <v>0</v>
      </c>
      <c r="U44" s="203">
        <v>235.76</v>
      </c>
      <c r="V44" s="203">
        <v>5.0999999999999996</v>
      </c>
      <c r="W44" s="203">
        <v>8.5500000000000007</v>
      </c>
      <c r="X44" s="203">
        <v>36.25</v>
      </c>
      <c r="Y44" s="203">
        <v>0</v>
      </c>
      <c r="Z44" s="203">
        <v>60.65</v>
      </c>
      <c r="AA44" s="203">
        <v>20.440000000000001</v>
      </c>
      <c r="AB44" s="203">
        <v>0</v>
      </c>
      <c r="AC44" s="203">
        <v>6.12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5.49</v>
      </c>
      <c r="AJ44" s="203">
        <v>0</v>
      </c>
      <c r="AK44" s="203">
        <v>47.88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50.11</v>
      </c>
      <c r="L45" s="203">
        <v>63.13</v>
      </c>
      <c r="M45" s="203">
        <v>0</v>
      </c>
      <c r="N45" s="203">
        <v>29.02</v>
      </c>
      <c r="O45" s="203">
        <v>48.74</v>
      </c>
      <c r="P45" s="203">
        <v>52.15</v>
      </c>
      <c r="Q45" s="203">
        <v>5.36</v>
      </c>
      <c r="R45" s="203">
        <v>10.42</v>
      </c>
      <c r="S45" s="203">
        <v>6.48</v>
      </c>
      <c r="T45" s="203">
        <v>0</v>
      </c>
      <c r="U45" s="203">
        <v>235.76</v>
      </c>
      <c r="V45" s="203">
        <v>5.0999999999999996</v>
      </c>
      <c r="W45" s="203">
        <v>8.5500000000000007</v>
      </c>
      <c r="X45" s="203">
        <v>36.25</v>
      </c>
      <c r="Y45" s="203">
        <v>0</v>
      </c>
      <c r="Z45" s="203">
        <v>60.65</v>
      </c>
      <c r="AA45" s="203">
        <v>20.440000000000001</v>
      </c>
      <c r="AB45" s="203">
        <v>0</v>
      </c>
      <c r="AC45" s="203">
        <v>6.12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5.49</v>
      </c>
      <c r="AJ45" s="203">
        <v>0</v>
      </c>
      <c r="AK45" s="203">
        <v>47.88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50.11</v>
      </c>
      <c r="L46" s="203">
        <v>63.13</v>
      </c>
      <c r="M46" s="203">
        <v>0</v>
      </c>
      <c r="N46" s="203">
        <v>29.02</v>
      </c>
      <c r="O46" s="203">
        <v>48.74</v>
      </c>
      <c r="P46" s="203">
        <v>52.15</v>
      </c>
      <c r="Q46" s="203">
        <v>5.36</v>
      </c>
      <c r="R46" s="203">
        <v>10.42</v>
      </c>
      <c r="S46" s="203">
        <v>6.48</v>
      </c>
      <c r="T46" s="203">
        <v>0</v>
      </c>
      <c r="U46" s="203">
        <v>235.76</v>
      </c>
      <c r="V46" s="203">
        <v>5.0999999999999996</v>
      </c>
      <c r="W46" s="203">
        <v>8.5500000000000007</v>
      </c>
      <c r="X46" s="203">
        <v>36.25</v>
      </c>
      <c r="Y46" s="203">
        <v>0</v>
      </c>
      <c r="Z46" s="203">
        <v>60.65</v>
      </c>
      <c r="AA46" s="203">
        <v>20.440000000000001</v>
      </c>
      <c r="AB46" s="203">
        <v>0</v>
      </c>
      <c r="AC46" s="203">
        <v>6.12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5.49</v>
      </c>
      <c r="AJ46" s="203">
        <v>0</v>
      </c>
      <c r="AK46" s="203">
        <v>47.88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50.11</v>
      </c>
      <c r="L47" s="203">
        <v>63.13</v>
      </c>
      <c r="M47" s="203">
        <v>0</v>
      </c>
      <c r="N47" s="203">
        <v>29.02</v>
      </c>
      <c r="O47" s="203">
        <v>48.74</v>
      </c>
      <c r="P47" s="203">
        <v>52.15</v>
      </c>
      <c r="Q47" s="203">
        <v>5.36</v>
      </c>
      <c r="R47" s="203">
        <v>10.42</v>
      </c>
      <c r="S47" s="203">
        <v>6.48</v>
      </c>
      <c r="T47" s="203">
        <v>0</v>
      </c>
      <c r="U47" s="203">
        <v>235.76</v>
      </c>
      <c r="V47" s="203">
        <v>5.0999999999999996</v>
      </c>
      <c r="W47" s="203">
        <v>8.5500000000000007</v>
      </c>
      <c r="X47" s="203">
        <v>36.25</v>
      </c>
      <c r="Y47" s="203">
        <v>0</v>
      </c>
      <c r="Z47" s="203">
        <v>60.65</v>
      </c>
      <c r="AA47" s="203">
        <v>20.440000000000001</v>
      </c>
      <c r="AB47" s="203">
        <v>0</v>
      </c>
      <c r="AC47" s="203">
        <v>5.95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5.49</v>
      </c>
      <c r="AJ47" s="203">
        <v>0</v>
      </c>
      <c r="AK47" s="203">
        <v>47.09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50.11</v>
      </c>
      <c r="L48" s="203">
        <v>63.13</v>
      </c>
      <c r="M48" s="203">
        <v>0</v>
      </c>
      <c r="N48" s="203">
        <v>29.02</v>
      </c>
      <c r="O48" s="203">
        <v>48.74</v>
      </c>
      <c r="P48" s="203">
        <v>52.15</v>
      </c>
      <c r="Q48" s="203">
        <v>5.36</v>
      </c>
      <c r="R48" s="203">
        <v>10.42</v>
      </c>
      <c r="S48" s="203">
        <v>6.48</v>
      </c>
      <c r="T48" s="203">
        <v>0</v>
      </c>
      <c r="U48" s="203">
        <v>235.76</v>
      </c>
      <c r="V48" s="203">
        <v>5.0999999999999996</v>
      </c>
      <c r="W48" s="203">
        <v>8.5500000000000007</v>
      </c>
      <c r="X48" s="203">
        <v>36.25</v>
      </c>
      <c r="Y48" s="203">
        <v>0</v>
      </c>
      <c r="Z48" s="203">
        <v>60.65</v>
      </c>
      <c r="AA48" s="203">
        <v>20.440000000000001</v>
      </c>
      <c r="AB48" s="203">
        <v>0</v>
      </c>
      <c r="AC48" s="203">
        <v>5.95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5.49</v>
      </c>
      <c r="AJ48" s="203">
        <v>0</v>
      </c>
      <c r="AK48" s="203">
        <v>47.09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48.48</v>
      </c>
      <c r="L49" s="203">
        <v>61.08</v>
      </c>
      <c r="M49" s="203">
        <v>0</v>
      </c>
      <c r="N49" s="203">
        <v>29.02</v>
      </c>
      <c r="O49" s="203">
        <v>48.74</v>
      </c>
      <c r="P49" s="203">
        <v>52.15</v>
      </c>
      <c r="Q49" s="203">
        <v>5.36</v>
      </c>
      <c r="R49" s="203">
        <v>10.42</v>
      </c>
      <c r="S49" s="203">
        <v>6.48</v>
      </c>
      <c r="T49" s="203">
        <v>0</v>
      </c>
      <c r="U49" s="203">
        <v>235.76</v>
      </c>
      <c r="V49" s="203">
        <v>5.0999999999999996</v>
      </c>
      <c r="W49" s="203">
        <v>8.5500000000000007</v>
      </c>
      <c r="X49" s="203">
        <v>36.25</v>
      </c>
      <c r="Y49" s="203">
        <v>0</v>
      </c>
      <c r="Z49" s="203">
        <v>60.65</v>
      </c>
      <c r="AA49" s="203">
        <v>20.440000000000001</v>
      </c>
      <c r="AB49" s="203">
        <v>0</v>
      </c>
      <c r="AC49" s="203">
        <v>5.95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5.19</v>
      </c>
      <c r="AJ49" s="203">
        <v>0</v>
      </c>
      <c r="AK49" s="203">
        <v>47.68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48.48</v>
      </c>
      <c r="L50" s="203">
        <v>61.08</v>
      </c>
      <c r="M50" s="203">
        <v>0</v>
      </c>
      <c r="N50" s="203">
        <v>29.02</v>
      </c>
      <c r="O50" s="203">
        <v>48.74</v>
      </c>
      <c r="P50" s="203">
        <v>52.15</v>
      </c>
      <c r="Q50" s="203">
        <v>5.36</v>
      </c>
      <c r="R50" s="203">
        <v>10.42</v>
      </c>
      <c r="S50" s="203">
        <v>6.48</v>
      </c>
      <c r="T50" s="203">
        <v>0</v>
      </c>
      <c r="U50" s="203">
        <v>235.76</v>
      </c>
      <c r="V50" s="203">
        <v>5.0999999999999996</v>
      </c>
      <c r="W50" s="203">
        <v>8.5500000000000007</v>
      </c>
      <c r="X50" s="203">
        <v>36.25</v>
      </c>
      <c r="Y50" s="203">
        <v>0</v>
      </c>
      <c r="Z50" s="203">
        <v>60.65</v>
      </c>
      <c r="AA50" s="203">
        <v>20.440000000000001</v>
      </c>
      <c r="AB50" s="203">
        <v>0</v>
      </c>
      <c r="AC50" s="203">
        <v>5.95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5.49</v>
      </c>
      <c r="AJ50" s="203">
        <v>0</v>
      </c>
      <c r="AK50" s="203">
        <v>47.68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48.48</v>
      </c>
      <c r="L51" s="203">
        <v>63.13</v>
      </c>
      <c r="M51" s="203">
        <v>0</v>
      </c>
      <c r="N51" s="203">
        <v>29.02</v>
      </c>
      <c r="O51" s="203">
        <v>48.74</v>
      </c>
      <c r="P51" s="203">
        <v>52.15</v>
      </c>
      <c r="Q51" s="203">
        <v>5.36</v>
      </c>
      <c r="R51" s="203">
        <v>10.42</v>
      </c>
      <c r="S51" s="203">
        <v>6.48</v>
      </c>
      <c r="T51" s="203">
        <v>0</v>
      </c>
      <c r="U51" s="203">
        <v>235.76</v>
      </c>
      <c r="V51" s="203">
        <v>5.0999999999999996</v>
      </c>
      <c r="W51" s="203">
        <v>8.5500000000000007</v>
      </c>
      <c r="X51" s="203">
        <v>36.25</v>
      </c>
      <c r="Y51" s="203">
        <v>0</v>
      </c>
      <c r="Z51" s="203">
        <v>60.65</v>
      </c>
      <c r="AA51" s="203">
        <v>20.440000000000001</v>
      </c>
      <c r="AB51" s="203">
        <v>0</v>
      </c>
      <c r="AC51" s="203">
        <v>5.95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5.14</v>
      </c>
      <c r="AJ51" s="203">
        <v>0</v>
      </c>
      <c r="AK51" s="203">
        <v>47.09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48.48</v>
      </c>
      <c r="L52" s="203">
        <v>63.13</v>
      </c>
      <c r="M52" s="203">
        <v>0</v>
      </c>
      <c r="N52" s="203">
        <v>29.02</v>
      </c>
      <c r="O52" s="203">
        <v>48.74</v>
      </c>
      <c r="P52" s="203">
        <v>52.15</v>
      </c>
      <c r="Q52" s="203">
        <v>5.36</v>
      </c>
      <c r="R52" s="203">
        <v>10.42</v>
      </c>
      <c r="S52" s="203">
        <v>6.48</v>
      </c>
      <c r="T52" s="203">
        <v>0</v>
      </c>
      <c r="U52" s="203">
        <v>235.76</v>
      </c>
      <c r="V52" s="203">
        <v>5.0999999999999996</v>
      </c>
      <c r="W52" s="203">
        <v>8.5500000000000007</v>
      </c>
      <c r="X52" s="203">
        <v>36.25</v>
      </c>
      <c r="Y52" s="203">
        <v>0</v>
      </c>
      <c r="Z52" s="203">
        <v>60.65</v>
      </c>
      <c r="AA52" s="203">
        <v>20.440000000000001</v>
      </c>
      <c r="AB52" s="203">
        <v>0</v>
      </c>
      <c r="AC52" s="203">
        <v>5.95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5.14</v>
      </c>
      <c r="AJ52" s="203">
        <v>0</v>
      </c>
      <c r="AK52" s="203">
        <v>47.09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46.62</v>
      </c>
      <c r="L53" s="203">
        <v>18.38</v>
      </c>
      <c r="M53" s="203">
        <v>0</v>
      </c>
      <c r="N53" s="203">
        <v>29.02</v>
      </c>
      <c r="O53" s="203">
        <v>48.74</v>
      </c>
      <c r="P53" s="203">
        <v>52.51</v>
      </c>
      <c r="Q53" s="203">
        <v>5.36</v>
      </c>
      <c r="R53" s="203">
        <v>10.42</v>
      </c>
      <c r="S53" s="203">
        <v>6.48</v>
      </c>
      <c r="T53" s="203">
        <v>0</v>
      </c>
      <c r="U53" s="203">
        <v>235.76</v>
      </c>
      <c r="V53" s="203">
        <v>5.0999999999999996</v>
      </c>
      <c r="W53" s="203">
        <v>8.5500000000000007</v>
      </c>
      <c r="X53" s="203">
        <v>36.25</v>
      </c>
      <c r="Y53" s="203">
        <v>0</v>
      </c>
      <c r="Z53" s="203">
        <v>60.65</v>
      </c>
      <c r="AA53" s="203">
        <v>20.440000000000001</v>
      </c>
      <c r="AB53" s="203">
        <v>0</v>
      </c>
      <c r="AC53" s="203">
        <v>5.95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5.14</v>
      </c>
      <c r="AJ53" s="203">
        <v>0</v>
      </c>
      <c r="AK53" s="203">
        <v>47.09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24.19</v>
      </c>
      <c r="L54" s="203">
        <v>18.38</v>
      </c>
      <c r="M54" s="203">
        <v>0</v>
      </c>
      <c r="N54" s="203">
        <v>29.02</v>
      </c>
      <c r="O54" s="203">
        <v>48.74</v>
      </c>
      <c r="P54" s="203">
        <v>52.51</v>
      </c>
      <c r="Q54" s="203">
        <v>5.36</v>
      </c>
      <c r="R54" s="203">
        <v>10.42</v>
      </c>
      <c r="S54" s="203">
        <v>6.48</v>
      </c>
      <c r="T54" s="203">
        <v>0</v>
      </c>
      <c r="U54" s="203">
        <v>235.76</v>
      </c>
      <c r="V54" s="203">
        <v>5.0999999999999996</v>
      </c>
      <c r="W54" s="203">
        <v>8.5500000000000007</v>
      </c>
      <c r="X54" s="203">
        <v>36.25</v>
      </c>
      <c r="Y54" s="203">
        <v>0</v>
      </c>
      <c r="Z54" s="203">
        <v>60.65</v>
      </c>
      <c r="AA54" s="203">
        <v>20.440000000000001</v>
      </c>
      <c r="AB54" s="203">
        <v>0</v>
      </c>
      <c r="AC54" s="203">
        <v>5.95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5.14</v>
      </c>
      <c r="AJ54" s="203">
        <v>0</v>
      </c>
      <c r="AK54" s="203">
        <v>47.09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24.19</v>
      </c>
      <c r="L55" s="203">
        <v>18.38</v>
      </c>
      <c r="M55" s="203">
        <v>0</v>
      </c>
      <c r="N55" s="203">
        <v>29.02</v>
      </c>
      <c r="O55" s="203">
        <v>48.74</v>
      </c>
      <c r="P55" s="203">
        <v>52.51</v>
      </c>
      <c r="Q55" s="203">
        <v>5.36</v>
      </c>
      <c r="R55" s="203">
        <v>10.42</v>
      </c>
      <c r="S55" s="203">
        <v>6.48</v>
      </c>
      <c r="T55" s="203">
        <v>0</v>
      </c>
      <c r="U55" s="203">
        <v>235.76</v>
      </c>
      <c r="V55" s="203">
        <v>5.0999999999999996</v>
      </c>
      <c r="W55" s="203">
        <v>8.5500000000000007</v>
      </c>
      <c r="X55" s="203">
        <v>36.25</v>
      </c>
      <c r="Y55" s="203">
        <v>0</v>
      </c>
      <c r="Z55" s="203">
        <v>60.65</v>
      </c>
      <c r="AA55" s="203">
        <v>20.440000000000001</v>
      </c>
      <c r="AB55" s="203">
        <v>0</v>
      </c>
      <c r="AC55" s="203">
        <v>5.77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4.8600000000000003</v>
      </c>
      <c r="AJ55" s="203">
        <v>0</v>
      </c>
      <c r="AK55" s="203">
        <v>49.35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24.19</v>
      </c>
      <c r="L56" s="203">
        <v>18.38</v>
      </c>
      <c r="M56" s="203">
        <v>0</v>
      </c>
      <c r="N56" s="203">
        <v>29.02</v>
      </c>
      <c r="O56" s="203">
        <v>48.74</v>
      </c>
      <c r="P56" s="203">
        <v>52.51</v>
      </c>
      <c r="Q56" s="203">
        <v>5.36</v>
      </c>
      <c r="R56" s="203">
        <v>10.42</v>
      </c>
      <c r="S56" s="203">
        <v>6.48</v>
      </c>
      <c r="T56" s="203">
        <v>0</v>
      </c>
      <c r="U56" s="203">
        <v>235.76</v>
      </c>
      <c r="V56" s="203">
        <v>5.0999999999999996</v>
      </c>
      <c r="W56" s="203">
        <v>8.5500000000000007</v>
      </c>
      <c r="X56" s="203">
        <v>36.25</v>
      </c>
      <c r="Y56" s="203">
        <v>0</v>
      </c>
      <c r="Z56" s="203">
        <v>60.65</v>
      </c>
      <c r="AA56" s="203">
        <v>20.440000000000001</v>
      </c>
      <c r="AB56" s="203">
        <v>0</v>
      </c>
      <c r="AC56" s="203">
        <v>5.77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4.8</v>
      </c>
      <c r="AJ56" s="203">
        <v>0</v>
      </c>
      <c r="AK56" s="203">
        <v>49.35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24.19</v>
      </c>
      <c r="L57" s="203">
        <v>18.38</v>
      </c>
      <c r="M57" s="203">
        <v>0</v>
      </c>
      <c r="N57" s="203">
        <v>29.02</v>
      </c>
      <c r="O57" s="203">
        <v>48.74</v>
      </c>
      <c r="P57" s="203">
        <v>52.51</v>
      </c>
      <c r="Q57" s="203">
        <v>5.36</v>
      </c>
      <c r="R57" s="203">
        <v>10.42</v>
      </c>
      <c r="S57" s="203">
        <v>6.48</v>
      </c>
      <c r="T57" s="203">
        <v>0</v>
      </c>
      <c r="U57" s="203">
        <v>235.76</v>
      </c>
      <c r="V57" s="203">
        <v>5.0999999999999996</v>
      </c>
      <c r="W57" s="203">
        <v>8.5500000000000007</v>
      </c>
      <c r="X57" s="203">
        <v>36.25</v>
      </c>
      <c r="Y57" s="203">
        <v>0</v>
      </c>
      <c r="Z57" s="203">
        <v>60.65</v>
      </c>
      <c r="AA57" s="203">
        <v>20.440000000000001</v>
      </c>
      <c r="AB57" s="203">
        <v>0</v>
      </c>
      <c r="AC57" s="203">
        <v>5.77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4.8</v>
      </c>
      <c r="AJ57" s="203">
        <v>0</v>
      </c>
      <c r="AK57" s="203">
        <v>49.35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24.19</v>
      </c>
      <c r="L58" s="203">
        <v>18.38</v>
      </c>
      <c r="M58" s="203">
        <v>0</v>
      </c>
      <c r="N58" s="203">
        <v>29.02</v>
      </c>
      <c r="O58" s="203">
        <v>48.74</v>
      </c>
      <c r="P58" s="203">
        <v>52.51</v>
      </c>
      <c r="Q58" s="203">
        <v>5.36</v>
      </c>
      <c r="R58" s="203">
        <v>10.42</v>
      </c>
      <c r="S58" s="203">
        <v>6.48</v>
      </c>
      <c r="T58" s="203">
        <v>0</v>
      </c>
      <c r="U58" s="203">
        <v>235.76</v>
      </c>
      <c r="V58" s="203">
        <v>5.0999999999999996</v>
      </c>
      <c r="W58" s="203">
        <v>8.5500000000000007</v>
      </c>
      <c r="X58" s="203">
        <v>36.25</v>
      </c>
      <c r="Y58" s="203">
        <v>0</v>
      </c>
      <c r="Z58" s="203">
        <v>60.65</v>
      </c>
      <c r="AA58" s="203">
        <v>20.440000000000001</v>
      </c>
      <c r="AB58" s="203">
        <v>0</v>
      </c>
      <c r="AC58" s="203">
        <v>5.77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4.8</v>
      </c>
      <c r="AJ58" s="203">
        <v>0</v>
      </c>
      <c r="AK58" s="203">
        <v>46.31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50.11</v>
      </c>
      <c r="L59" s="203">
        <v>63.13</v>
      </c>
      <c r="M59" s="203">
        <v>0</v>
      </c>
      <c r="N59" s="203">
        <v>29.02</v>
      </c>
      <c r="O59" s="203">
        <v>48.74</v>
      </c>
      <c r="P59" s="203">
        <v>52.51</v>
      </c>
      <c r="Q59" s="203">
        <v>5.36</v>
      </c>
      <c r="R59" s="203">
        <v>10.42</v>
      </c>
      <c r="S59" s="203">
        <v>6.48</v>
      </c>
      <c r="T59" s="203">
        <v>0</v>
      </c>
      <c r="U59" s="203">
        <v>235.76</v>
      </c>
      <c r="V59" s="203">
        <v>5.0999999999999996</v>
      </c>
      <c r="W59" s="203">
        <v>8.5500000000000007</v>
      </c>
      <c r="X59" s="203">
        <v>36.25</v>
      </c>
      <c r="Y59" s="203">
        <v>0</v>
      </c>
      <c r="Z59" s="203">
        <v>60.65</v>
      </c>
      <c r="AA59" s="203">
        <v>20.440000000000001</v>
      </c>
      <c r="AB59" s="203">
        <v>0</v>
      </c>
      <c r="AC59" s="203">
        <v>5.77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4.8</v>
      </c>
      <c r="AJ59" s="203">
        <v>0</v>
      </c>
      <c r="AK59" s="203">
        <v>46.31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50.11</v>
      </c>
      <c r="L60" s="203">
        <v>63.13</v>
      </c>
      <c r="M60" s="203">
        <v>0</v>
      </c>
      <c r="N60" s="203">
        <v>29.02</v>
      </c>
      <c r="O60" s="203">
        <v>48.74</v>
      </c>
      <c r="P60" s="203">
        <v>52.51</v>
      </c>
      <c r="Q60" s="203">
        <v>5.36</v>
      </c>
      <c r="R60" s="203">
        <v>10.42</v>
      </c>
      <c r="S60" s="203">
        <v>6.48</v>
      </c>
      <c r="T60" s="203">
        <v>0</v>
      </c>
      <c r="U60" s="203">
        <v>235.76</v>
      </c>
      <c r="V60" s="203">
        <v>5.0999999999999996</v>
      </c>
      <c r="W60" s="203">
        <v>8.5500000000000007</v>
      </c>
      <c r="X60" s="203">
        <v>36.25</v>
      </c>
      <c r="Y60" s="203">
        <v>0</v>
      </c>
      <c r="Z60" s="203">
        <v>60.65</v>
      </c>
      <c r="AA60" s="203">
        <v>20.440000000000001</v>
      </c>
      <c r="AB60" s="203">
        <v>0</v>
      </c>
      <c r="AC60" s="203">
        <v>4.91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4.8</v>
      </c>
      <c r="AJ60" s="203">
        <v>0</v>
      </c>
      <c r="AK60" s="203">
        <v>46.31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50.11</v>
      </c>
      <c r="L61" s="203">
        <v>63.13</v>
      </c>
      <c r="M61" s="203">
        <v>0</v>
      </c>
      <c r="N61" s="203">
        <v>29.02</v>
      </c>
      <c r="O61" s="203">
        <v>48.74</v>
      </c>
      <c r="P61" s="203">
        <v>52.51</v>
      </c>
      <c r="Q61" s="203">
        <v>5.36</v>
      </c>
      <c r="R61" s="203">
        <v>10.42</v>
      </c>
      <c r="S61" s="203">
        <v>6.48</v>
      </c>
      <c r="T61" s="203">
        <v>0</v>
      </c>
      <c r="U61" s="203">
        <v>235.76</v>
      </c>
      <c r="V61" s="203">
        <v>5.0999999999999996</v>
      </c>
      <c r="W61" s="203">
        <v>8.5500000000000007</v>
      </c>
      <c r="X61" s="203">
        <v>36.25</v>
      </c>
      <c r="Y61" s="203">
        <v>0</v>
      </c>
      <c r="Z61" s="203">
        <v>60.65</v>
      </c>
      <c r="AA61" s="203">
        <v>20.440000000000001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4.54</v>
      </c>
      <c r="AJ61" s="203">
        <v>0</v>
      </c>
      <c r="AK61" s="203">
        <v>46.31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50.11</v>
      </c>
      <c r="L62" s="203">
        <v>63.13</v>
      </c>
      <c r="M62" s="203">
        <v>0</v>
      </c>
      <c r="N62" s="203">
        <v>29.02</v>
      </c>
      <c r="O62" s="203">
        <v>48.74</v>
      </c>
      <c r="P62" s="203">
        <v>52.51</v>
      </c>
      <c r="Q62" s="203">
        <v>5.36</v>
      </c>
      <c r="R62" s="203">
        <v>10.42</v>
      </c>
      <c r="S62" s="203">
        <v>6.48</v>
      </c>
      <c r="T62" s="203">
        <v>0</v>
      </c>
      <c r="U62" s="203">
        <v>235.76</v>
      </c>
      <c r="V62" s="203">
        <v>5.0999999999999996</v>
      </c>
      <c r="W62" s="203">
        <v>8.5500000000000007</v>
      </c>
      <c r="X62" s="203">
        <v>36.25</v>
      </c>
      <c r="Y62" s="203">
        <v>0</v>
      </c>
      <c r="Z62" s="203">
        <v>60.65</v>
      </c>
      <c r="AA62" s="203">
        <v>20.440000000000001</v>
      </c>
      <c r="AB62" s="203">
        <v>0</v>
      </c>
      <c r="AC62" s="203">
        <v>6.44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4.8</v>
      </c>
      <c r="AJ62" s="203">
        <v>0</v>
      </c>
      <c r="AK62" s="203">
        <v>46.31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50.11</v>
      </c>
      <c r="L63" s="203">
        <v>63.13</v>
      </c>
      <c r="M63" s="203">
        <v>0</v>
      </c>
      <c r="N63" s="203">
        <v>29.02</v>
      </c>
      <c r="O63" s="203">
        <v>48.74</v>
      </c>
      <c r="P63" s="203">
        <v>52.51</v>
      </c>
      <c r="Q63" s="203">
        <v>5.36</v>
      </c>
      <c r="R63" s="203">
        <v>10.42</v>
      </c>
      <c r="S63" s="203">
        <v>6.48</v>
      </c>
      <c r="T63" s="203">
        <v>0</v>
      </c>
      <c r="U63" s="203">
        <v>235.76</v>
      </c>
      <c r="V63" s="203">
        <v>5.0999999999999996</v>
      </c>
      <c r="W63" s="203">
        <v>8.5500000000000007</v>
      </c>
      <c r="X63" s="203">
        <v>36.25</v>
      </c>
      <c r="Y63" s="203">
        <v>0</v>
      </c>
      <c r="Z63" s="203">
        <v>60.65</v>
      </c>
      <c r="AA63" s="203">
        <v>20.440000000000001</v>
      </c>
      <c r="AB63" s="203">
        <v>0</v>
      </c>
      <c r="AC63" s="203">
        <v>6.44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4.8</v>
      </c>
      <c r="AJ63" s="203">
        <v>0</v>
      </c>
      <c r="AK63" s="203">
        <v>46.31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50.11</v>
      </c>
      <c r="L64" s="203">
        <v>63.13</v>
      </c>
      <c r="M64" s="203">
        <v>0</v>
      </c>
      <c r="N64" s="203">
        <v>29.02</v>
      </c>
      <c r="O64" s="203">
        <v>48.74</v>
      </c>
      <c r="P64" s="203">
        <v>52.51</v>
      </c>
      <c r="Q64" s="203">
        <v>5.36</v>
      </c>
      <c r="R64" s="203">
        <v>10.42</v>
      </c>
      <c r="S64" s="203">
        <v>6.48</v>
      </c>
      <c r="T64" s="203">
        <v>0</v>
      </c>
      <c r="U64" s="203">
        <v>235.76</v>
      </c>
      <c r="V64" s="203">
        <v>5.0999999999999996</v>
      </c>
      <c r="W64" s="203">
        <v>8.5500000000000007</v>
      </c>
      <c r="X64" s="203">
        <v>36.25</v>
      </c>
      <c r="Y64" s="203">
        <v>0</v>
      </c>
      <c r="Z64" s="203">
        <v>60.65</v>
      </c>
      <c r="AA64" s="203">
        <v>20.440000000000001</v>
      </c>
      <c r="AB64" s="203">
        <v>0</v>
      </c>
      <c r="AC64" s="203">
        <v>6.44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4.8</v>
      </c>
      <c r="AJ64" s="203">
        <v>0</v>
      </c>
      <c r="AK64" s="203">
        <v>46.31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50.11</v>
      </c>
      <c r="L65" s="203">
        <v>63.13</v>
      </c>
      <c r="M65" s="203">
        <v>0</v>
      </c>
      <c r="N65" s="203">
        <v>29.02</v>
      </c>
      <c r="O65" s="203">
        <v>48.74</v>
      </c>
      <c r="P65" s="203">
        <v>52.51</v>
      </c>
      <c r="Q65" s="203">
        <v>5.36</v>
      </c>
      <c r="R65" s="203">
        <v>10.42</v>
      </c>
      <c r="S65" s="203">
        <v>6.48</v>
      </c>
      <c r="T65" s="203">
        <v>0</v>
      </c>
      <c r="U65" s="203">
        <v>235.76</v>
      </c>
      <c r="V65" s="203">
        <v>5.0999999999999996</v>
      </c>
      <c r="W65" s="203">
        <v>8.5500000000000007</v>
      </c>
      <c r="X65" s="203">
        <v>36.25</v>
      </c>
      <c r="Y65" s="203">
        <v>0</v>
      </c>
      <c r="Z65" s="203">
        <v>60.65</v>
      </c>
      <c r="AA65" s="203">
        <v>20.440000000000001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11.43</v>
      </c>
      <c r="AJ65" s="203">
        <v>0</v>
      </c>
      <c r="AK65" s="203">
        <v>46.31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50.11</v>
      </c>
      <c r="L66" s="203">
        <v>63.13</v>
      </c>
      <c r="M66" s="203">
        <v>0</v>
      </c>
      <c r="N66" s="203">
        <v>29.02</v>
      </c>
      <c r="O66" s="203">
        <v>48.74</v>
      </c>
      <c r="P66" s="203">
        <v>52.51</v>
      </c>
      <c r="Q66" s="203">
        <v>5.36</v>
      </c>
      <c r="R66" s="203">
        <v>10.42</v>
      </c>
      <c r="S66" s="203">
        <v>6.48</v>
      </c>
      <c r="T66" s="203">
        <v>0</v>
      </c>
      <c r="U66" s="203">
        <v>235.76</v>
      </c>
      <c r="V66" s="203">
        <v>5.0999999999999996</v>
      </c>
      <c r="W66" s="203">
        <v>8.5500000000000007</v>
      </c>
      <c r="X66" s="203">
        <v>36.25</v>
      </c>
      <c r="Y66" s="203">
        <v>0</v>
      </c>
      <c r="Z66" s="203">
        <v>60.65</v>
      </c>
      <c r="AA66" s="203">
        <v>20.440000000000001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11.43</v>
      </c>
      <c r="AJ66" s="203">
        <v>0</v>
      </c>
      <c r="AK66" s="203">
        <v>46.31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50.11</v>
      </c>
      <c r="L67" s="203">
        <v>63.13</v>
      </c>
      <c r="M67" s="203">
        <v>0</v>
      </c>
      <c r="N67" s="203">
        <v>29.02</v>
      </c>
      <c r="O67" s="203">
        <v>48.74</v>
      </c>
      <c r="P67" s="203">
        <v>52.51</v>
      </c>
      <c r="Q67" s="203">
        <v>5.36</v>
      </c>
      <c r="R67" s="203">
        <v>10.42</v>
      </c>
      <c r="S67" s="203">
        <v>6.48</v>
      </c>
      <c r="T67" s="203">
        <v>0</v>
      </c>
      <c r="U67" s="203">
        <v>235.76</v>
      </c>
      <c r="V67" s="203">
        <v>5.0999999999999996</v>
      </c>
      <c r="W67" s="203">
        <v>8.5500000000000007</v>
      </c>
      <c r="X67" s="203">
        <v>36.25</v>
      </c>
      <c r="Y67" s="203">
        <v>0</v>
      </c>
      <c r="Z67" s="203">
        <v>60.65</v>
      </c>
      <c r="AA67" s="203">
        <v>20.440000000000001</v>
      </c>
      <c r="AB67" s="203">
        <v>0</v>
      </c>
      <c r="AC67" s="203">
        <v>5.39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3.58</v>
      </c>
      <c r="AJ67" s="203">
        <v>0</v>
      </c>
      <c r="AK67" s="203">
        <v>46.31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50.11</v>
      </c>
      <c r="L68" s="203">
        <v>63.13</v>
      </c>
      <c r="M68" s="203">
        <v>0</v>
      </c>
      <c r="N68" s="203">
        <v>29.02</v>
      </c>
      <c r="O68" s="203">
        <v>48.74</v>
      </c>
      <c r="P68" s="203">
        <v>52.51</v>
      </c>
      <c r="Q68" s="203">
        <v>5.36</v>
      </c>
      <c r="R68" s="203">
        <v>10.42</v>
      </c>
      <c r="S68" s="203">
        <v>6.48</v>
      </c>
      <c r="T68" s="203">
        <v>0</v>
      </c>
      <c r="U68" s="203">
        <v>235.76</v>
      </c>
      <c r="V68" s="203">
        <v>5.0999999999999996</v>
      </c>
      <c r="W68" s="203">
        <v>8.5500000000000007</v>
      </c>
      <c r="X68" s="203">
        <v>36.25</v>
      </c>
      <c r="Y68" s="203">
        <v>0</v>
      </c>
      <c r="Z68" s="203">
        <v>60.65</v>
      </c>
      <c r="AA68" s="203">
        <v>20.440000000000001</v>
      </c>
      <c r="AB68" s="203">
        <v>0</v>
      </c>
      <c r="AC68" s="203">
        <v>5.39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3.98</v>
      </c>
      <c r="AJ68" s="203">
        <v>0</v>
      </c>
      <c r="AK68" s="203">
        <v>46.02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50.11</v>
      </c>
      <c r="L69" s="203">
        <v>63.13</v>
      </c>
      <c r="M69" s="203">
        <v>0</v>
      </c>
      <c r="N69" s="203">
        <v>29.02</v>
      </c>
      <c r="O69" s="203">
        <v>48.74</v>
      </c>
      <c r="P69" s="203">
        <v>56.11</v>
      </c>
      <c r="Q69" s="203">
        <v>5.36</v>
      </c>
      <c r="R69" s="203">
        <v>10.42</v>
      </c>
      <c r="S69" s="203">
        <v>6.48</v>
      </c>
      <c r="T69" s="203">
        <v>0</v>
      </c>
      <c r="U69" s="203">
        <v>235.76</v>
      </c>
      <c r="V69" s="203">
        <v>5.0999999999999996</v>
      </c>
      <c r="W69" s="203">
        <v>8.5500000000000007</v>
      </c>
      <c r="X69" s="203">
        <v>36.25</v>
      </c>
      <c r="Y69" s="203">
        <v>0</v>
      </c>
      <c r="Z69" s="203">
        <v>60.65</v>
      </c>
      <c r="AA69" s="203">
        <v>20.440000000000001</v>
      </c>
      <c r="AB69" s="203">
        <v>0</v>
      </c>
      <c r="AC69" s="203">
        <v>5.39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3.98</v>
      </c>
      <c r="AJ69" s="203">
        <v>0</v>
      </c>
      <c r="AK69" s="203">
        <v>46.02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50.11</v>
      </c>
      <c r="L70" s="203">
        <v>63.13</v>
      </c>
      <c r="M70" s="203">
        <v>0</v>
      </c>
      <c r="N70" s="203">
        <v>29.02</v>
      </c>
      <c r="O70" s="203">
        <v>48.74</v>
      </c>
      <c r="P70" s="203">
        <v>56.11</v>
      </c>
      <c r="Q70" s="203">
        <v>5.36</v>
      </c>
      <c r="R70" s="203">
        <v>10.42</v>
      </c>
      <c r="S70" s="203">
        <v>6.48</v>
      </c>
      <c r="T70" s="203">
        <v>0</v>
      </c>
      <c r="U70" s="203">
        <v>235.76</v>
      </c>
      <c r="V70" s="203">
        <v>5.0999999999999996</v>
      </c>
      <c r="W70" s="203">
        <v>8.5500000000000007</v>
      </c>
      <c r="X70" s="203">
        <v>36.25</v>
      </c>
      <c r="Y70" s="203">
        <v>0</v>
      </c>
      <c r="Z70" s="203">
        <v>60.65</v>
      </c>
      <c r="AA70" s="203">
        <v>20.440000000000001</v>
      </c>
      <c r="AB70" s="203">
        <v>0</v>
      </c>
      <c r="AC70" s="203">
        <v>5.39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3.98</v>
      </c>
      <c r="AJ70" s="203">
        <v>0</v>
      </c>
      <c r="AK70" s="203">
        <v>46.02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63.13</v>
      </c>
      <c r="M71" s="203">
        <v>0</v>
      </c>
      <c r="N71" s="203">
        <v>29.02</v>
      </c>
      <c r="O71" s="203">
        <v>48.74</v>
      </c>
      <c r="P71" s="203">
        <v>57.9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235.76</v>
      </c>
      <c r="V71" s="203">
        <v>5.0999999999999996</v>
      </c>
      <c r="W71" s="203">
        <v>8.5500000000000007</v>
      </c>
      <c r="X71" s="203">
        <v>36.25</v>
      </c>
      <c r="Y71" s="203">
        <v>0</v>
      </c>
      <c r="Z71" s="203">
        <v>60.65</v>
      </c>
      <c r="AA71" s="203">
        <v>20.440000000000001</v>
      </c>
      <c r="AB71" s="203">
        <v>0</v>
      </c>
      <c r="AC71" s="203">
        <v>15.18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4.0999999999999996</v>
      </c>
      <c r="AJ71" s="203">
        <v>0</v>
      </c>
      <c r="AK71" s="203">
        <v>46.02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2.69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63.13</v>
      </c>
      <c r="M72" s="203">
        <v>0</v>
      </c>
      <c r="N72" s="203">
        <v>29.02</v>
      </c>
      <c r="O72" s="203">
        <v>48.74</v>
      </c>
      <c r="P72" s="203">
        <v>58.26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235.76</v>
      </c>
      <c r="V72" s="203">
        <v>5.0999999999999996</v>
      </c>
      <c r="W72" s="203">
        <v>8.5500000000000007</v>
      </c>
      <c r="X72" s="203">
        <v>36.25</v>
      </c>
      <c r="Y72" s="203">
        <v>0</v>
      </c>
      <c r="Z72" s="203">
        <v>60.65</v>
      </c>
      <c r="AA72" s="203">
        <v>20.440000000000001</v>
      </c>
      <c r="AB72" s="203">
        <v>0</v>
      </c>
      <c r="AC72" s="203">
        <v>14.68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3.98</v>
      </c>
      <c r="AJ72" s="203">
        <v>0</v>
      </c>
      <c r="AK72" s="203">
        <v>46.02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24.43</v>
      </c>
      <c r="AR72" s="203">
        <v>0</v>
      </c>
      <c r="AS72" s="203">
        <v>0</v>
      </c>
      <c r="AT72" s="203">
        <v>2.69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50.11</v>
      </c>
      <c r="L73" s="203">
        <v>63.13</v>
      </c>
      <c r="M73" s="203">
        <v>0</v>
      </c>
      <c r="N73" s="203">
        <v>29.02</v>
      </c>
      <c r="O73" s="203">
        <v>48.74</v>
      </c>
      <c r="P73" s="203">
        <v>58.98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235.76</v>
      </c>
      <c r="V73" s="203">
        <v>5.0999999999999996</v>
      </c>
      <c r="W73" s="203">
        <v>8.5500000000000007</v>
      </c>
      <c r="X73" s="203">
        <v>36.25</v>
      </c>
      <c r="Y73" s="203">
        <v>0</v>
      </c>
      <c r="Z73" s="203">
        <v>60.65</v>
      </c>
      <c r="AA73" s="203">
        <v>20.440000000000001</v>
      </c>
      <c r="AB73" s="203">
        <v>0</v>
      </c>
      <c r="AC73" s="203">
        <v>14.68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12.37</v>
      </c>
      <c r="AJ73" s="203">
        <v>0</v>
      </c>
      <c r="AK73" s="203">
        <v>46.02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14.43</v>
      </c>
      <c r="AR73" s="203">
        <v>0</v>
      </c>
      <c r="AS73" s="203">
        <v>0</v>
      </c>
      <c r="AT73" s="203">
        <v>2.69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50.11</v>
      </c>
      <c r="L74" s="203">
        <v>63.13</v>
      </c>
      <c r="M74" s="203">
        <v>0</v>
      </c>
      <c r="N74" s="203">
        <v>29.02</v>
      </c>
      <c r="O74" s="203">
        <v>48.74</v>
      </c>
      <c r="P74" s="203">
        <v>58.98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235.76</v>
      </c>
      <c r="V74" s="203">
        <v>5.0999999999999996</v>
      </c>
      <c r="W74" s="203">
        <v>8.5500000000000007</v>
      </c>
      <c r="X74" s="203">
        <v>36.25</v>
      </c>
      <c r="Y74" s="203">
        <v>0</v>
      </c>
      <c r="Z74" s="203">
        <v>60.65</v>
      </c>
      <c r="AA74" s="203">
        <v>20.440000000000001</v>
      </c>
      <c r="AB74" s="203">
        <v>0</v>
      </c>
      <c r="AC74" s="203">
        <v>14.68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12.91</v>
      </c>
      <c r="AJ74" s="203">
        <v>0</v>
      </c>
      <c r="AK74" s="203">
        <v>46.02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8.44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50.11</v>
      </c>
      <c r="L75" s="203">
        <v>63.13</v>
      </c>
      <c r="M75" s="203">
        <v>0</v>
      </c>
      <c r="N75" s="203">
        <v>29.02</v>
      </c>
      <c r="O75" s="203">
        <v>48.74</v>
      </c>
      <c r="P75" s="203">
        <v>58.26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235.76</v>
      </c>
      <c r="V75" s="203">
        <v>5.0999999999999996</v>
      </c>
      <c r="W75" s="203">
        <v>8.5500000000000007</v>
      </c>
      <c r="X75" s="203">
        <v>36.25</v>
      </c>
      <c r="Y75" s="203">
        <v>0</v>
      </c>
      <c r="Z75" s="203">
        <v>60.65</v>
      </c>
      <c r="AA75" s="203">
        <v>20.440000000000001</v>
      </c>
      <c r="AB75" s="203">
        <v>0</v>
      </c>
      <c r="AC75" s="203">
        <v>14.68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13.93</v>
      </c>
      <c r="AJ75" s="203">
        <v>0</v>
      </c>
      <c r="AK75" s="203">
        <v>46.02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50.11</v>
      </c>
      <c r="L76" s="203">
        <v>63.13</v>
      </c>
      <c r="M76" s="203">
        <v>0</v>
      </c>
      <c r="N76" s="203">
        <v>29.02</v>
      </c>
      <c r="O76" s="203">
        <v>48.74</v>
      </c>
      <c r="P76" s="203">
        <v>58.26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235.76</v>
      </c>
      <c r="V76" s="203">
        <v>5.0999999999999996</v>
      </c>
      <c r="W76" s="203">
        <v>8.5500000000000007</v>
      </c>
      <c r="X76" s="203">
        <v>36.25</v>
      </c>
      <c r="Y76" s="203">
        <v>0</v>
      </c>
      <c r="Z76" s="203">
        <v>60.65</v>
      </c>
      <c r="AA76" s="203">
        <v>20.440000000000001</v>
      </c>
      <c r="AB76" s="203">
        <v>0</v>
      </c>
      <c r="AC76" s="203">
        <v>12.95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11.07</v>
      </c>
      <c r="AJ76" s="203">
        <v>0</v>
      </c>
      <c r="AK76" s="203">
        <v>46.02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63.13</v>
      </c>
      <c r="M77" s="203">
        <v>0</v>
      </c>
      <c r="N77" s="203">
        <v>29.02</v>
      </c>
      <c r="O77" s="203">
        <v>48.74</v>
      </c>
      <c r="P77" s="203">
        <v>58.26</v>
      </c>
      <c r="Q77" s="203">
        <v>5.36</v>
      </c>
      <c r="R77" s="203">
        <v>10.42</v>
      </c>
      <c r="S77" s="203">
        <v>6.48</v>
      </c>
      <c r="T77" s="203">
        <v>0</v>
      </c>
      <c r="U77" s="203">
        <v>235.76</v>
      </c>
      <c r="V77" s="203">
        <v>5.0999999999999996</v>
      </c>
      <c r="W77" s="203">
        <v>8.5500000000000007</v>
      </c>
      <c r="X77" s="203">
        <v>36.25</v>
      </c>
      <c r="Y77" s="203">
        <v>0</v>
      </c>
      <c r="Z77" s="203">
        <v>60.65</v>
      </c>
      <c r="AA77" s="203">
        <v>20.440000000000001</v>
      </c>
      <c r="AB77" s="203">
        <v>0</v>
      </c>
      <c r="AC77" s="203">
        <v>12.95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11.07</v>
      </c>
      <c r="AJ77" s="203">
        <v>0</v>
      </c>
      <c r="AK77" s="203">
        <v>46.02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63.13</v>
      </c>
      <c r="M78" s="203">
        <v>0</v>
      </c>
      <c r="N78" s="203">
        <v>29.02</v>
      </c>
      <c r="O78" s="203">
        <v>48.74</v>
      </c>
      <c r="P78" s="203">
        <v>58.26</v>
      </c>
      <c r="Q78" s="203">
        <v>5.36</v>
      </c>
      <c r="R78" s="203">
        <v>10.42</v>
      </c>
      <c r="S78" s="203">
        <v>6.48</v>
      </c>
      <c r="T78" s="203">
        <v>0</v>
      </c>
      <c r="U78" s="203">
        <v>235.76</v>
      </c>
      <c r="V78" s="203">
        <v>5.0999999999999996</v>
      </c>
      <c r="W78" s="203">
        <v>8.5500000000000007</v>
      </c>
      <c r="X78" s="203">
        <v>36.25</v>
      </c>
      <c r="Y78" s="203">
        <v>0</v>
      </c>
      <c r="Z78" s="203">
        <v>60.65</v>
      </c>
      <c r="AA78" s="203">
        <v>20.440000000000001</v>
      </c>
      <c r="AB78" s="203">
        <v>0</v>
      </c>
      <c r="AC78" s="203">
        <v>12.95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11.07</v>
      </c>
      <c r="AJ78" s="203">
        <v>0</v>
      </c>
      <c r="AK78" s="203">
        <v>46.02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50.11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58.26</v>
      </c>
      <c r="Q79" s="203">
        <v>5.36</v>
      </c>
      <c r="R79" s="203">
        <v>10.42</v>
      </c>
      <c r="S79" s="203">
        <v>6.48</v>
      </c>
      <c r="T79" s="203">
        <v>0</v>
      </c>
      <c r="U79" s="203">
        <v>235.76</v>
      </c>
      <c r="V79" s="203">
        <v>5.0999999999999996</v>
      </c>
      <c r="W79" s="203">
        <v>8.5500000000000007</v>
      </c>
      <c r="X79" s="203">
        <v>36.25</v>
      </c>
      <c r="Y79" s="203">
        <v>0</v>
      </c>
      <c r="Z79" s="203">
        <v>60.65</v>
      </c>
      <c r="AA79" s="203">
        <v>20.440000000000001</v>
      </c>
      <c r="AB79" s="203">
        <v>0</v>
      </c>
      <c r="AC79" s="203">
        <v>12.95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9.35</v>
      </c>
      <c r="AJ79" s="203">
        <v>0</v>
      </c>
      <c r="AK79" s="203">
        <v>46.8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50.11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58.26</v>
      </c>
      <c r="Q80" s="203">
        <v>5.36</v>
      </c>
      <c r="R80" s="203">
        <v>10.42</v>
      </c>
      <c r="S80" s="203">
        <v>6.48</v>
      </c>
      <c r="T80" s="203">
        <v>0</v>
      </c>
      <c r="U80" s="203">
        <v>235.76</v>
      </c>
      <c r="V80" s="203">
        <v>5.0999999999999996</v>
      </c>
      <c r="W80" s="203">
        <v>8.5500000000000007</v>
      </c>
      <c r="X80" s="203">
        <v>36.25</v>
      </c>
      <c r="Y80" s="203">
        <v>0</v>
      </c>
      <c r="Z80" s="203">
        <v>60.65</v>
      </c>
      <c r="AA80" s="203">
        <v>20.440000000000001</v>
      </c>
      <c r="AB80" s="203">
        <v>0</v>
      </c>
      <c r="AC80" s="203">
        <v>12.95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11.07</v>
      </c>
      <c r="AJ80" s="203">
        <v>0</v>
      </c>
      <c r="AK80" s="203">
        <v>46.8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50.11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58.26</v>
      </c>
      <c r="Q81" s="203">
        <v>5.36</v>
      </c>
      <c r="R81" s="203">
        <v>10.42</v>
      </c>
      <c r="S81" s="203">
        <v>6.48</v>
      </c>
      <c r="T81" s="203">
        <v>0</v>
      </c>
      <c r="U81" s="203">
        <v>235.76</v>
      </c>
      <c r="V81" s="203">
        <v>5.0999999999999996</v>
      </c>
      <c r="W81" s="203">
        <v>8.5500000000000007</v>
      </c>
      <c r="X81" s="203">
        <v>36.25</v>
      </c>
      <c r="Y81" s="203">
        <v>0</v>
      </c>
      <c r="Z81" s="203">
        <v>60.65</v>
      </c>
      <c r="AA81" s="203">
        <v>20.440000000000001</v>
      </c>
      <c r="AB81" s="203">
        <v>0</v>
      </c>
      <c r="AC81" s="203">
        <v>12.95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11.07</v>
      </c>
      <c r="AJ81" s="203">
        <v>0</v>
      </c>
      <c r="AK81" s="203">
        <v>46.8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50.11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58.26</v>
      </c>
      <c r="Q82" s="203">
        <v>5.36</v>
      </c>
      <c r="R82" s="203">
        <v>10.42</v>
      </c>
      <c r="S82" s="203">
        <v>6.48</v>
      </c>
      <c r="T82" s="203">
        <v>0</v>
      </c>
      <c r="U82" s="203">
        <v>235.76</v>
      </c>
      <c r="V82" s="203">
        <v>5.0999999999999996</v>
      </c>
      <c r="W82" s="203">
        <v>8.5500000000000007</v>
      </c>
      <c r="X82" s="203">
        <v>36.25</v>
      </c>
      <c r="Y82" s="203">
        <v>0</v>
      </c>
      <c r="Z82" s="203">
        <v>60.65</v>
      </c>
      <c r="AA82" s="203">
        <v>20.440000000000001</v>
      </c>
      <c r="AB82" s="203">
        <v>0</v>
      </c>
      <c r="AC82" s="203">
        <v>12.95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11.07</v>
      </c>
      <c r="AJ82" s="203">
        <v>0</v>
      </c>
      <c r="AK82" s="203">
        <v>46.8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50.11</v>
      </c>
      <c r="L83" s="203">
        <v>63.13</v>
      </c>
      <c r="M83" s="203">
        <v>0</v>
      </c>
      <c r="N83" s="203">
        <v>29.02</v>
      </c>
      <c r="O83" s="203">
        <v>48.74</v>
      </c>
      <c r="P83" s="203">
        <v>58.26</v>
      </c>
      <c r="Q83" s="203">
        <v>5.36</v>
      </c>
      <c r="R83" s="203">
        <v>10.42</v>
      </c>
      <c r="S83" s="203">
        <v>6.48</v>
      </c>
      <c r="T83" s="203">
        <v>0</v>
      </c>
      <c r="U83" s="203">
        <v>235.76</v>
      </c>
      <c r="V83" s="203">
        <v>5.0999999999999996</v>
      </c>
      <c r="W83" s="203">
        <v>8.5500000000000007</v>
      </c>
      <c r="X83" s="203">
        <v>36.25</v>
      </c>
      <c r="Y83" s="203">
        <v>0</v>
      </c>
      <c r="Z83" s="203">
        <v>60.65</v>
      </c>
      <c r="AA83" s="203">
        <v>20.440000000000001</v>
      </c>
      <c r="AB83" s="203">
        <v>0</v>
      </c>
      <c r="AC83" s="203">
        <v>12.95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11.91</v>
      </c>
      <c r="AJ83" s="203">
        <v>0</v>
      </c>
      <c r="AK83" s="203">
        <v>46.8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50.11</v>
      </c>
      <c r="L84" s="203">
        <v>63.13</v>
      </c>
      <c r="M84" s="203">
        <v>0</v>
      </c>
      <c r="N84" s="203">
        <v>29.02</v>
      </c>
      <c r="O84" s="203">
        <v>48.74</v>
      </c>
      <c r="P84" s="203">
        <v>58.26</v>
      </c>
      <c r="Q84" s="203">
        <v>5.36</v>
      </c>
      <c r="R84" s="203">
        <v>10.42</v>
      </c>
      <c r="S84" s="203">
        <v>6.48</v>
      </c>
      <c r="T84" s="203">
        <v>0</v>
      </c>
      <c r="U84" s="203">
        <v>235.76</v>
      </c>
      <c r="V84" s="203">
        <v>5.0999999999999996</v>
      </c>
      <c r="W84" s="203">
        <v>8.5500000000000007</v>
      </c>
      <c r="X84" s="203">
        <v>36.25</v>
      </c>
      <c r="Y84" s="203">
        <v>0</v>
      </c>
      <c r="Z84" s="203">
        <v>60.65</v>
      </c>
      <c r="AA84" s="203">
        <v>20.440000000000001</v>
      </c>
      <c r="AB84" s="203">
        <v>0</v>
      </c>
      <c r="AC84" s="203">
        <v>12.95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11.91</v>
      </c>
      <c r="AJ84" s="203">
        <v>0</v>
      </c>
      <c r="AK84" s="203">
        <v>46.8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50.11</v>
      </c>
      <c r="L85" s="203">
        <v>63.13</v>
      </c>
      <c r="M85" s="203">
        <v>0</v>
      </c>
      <c r="N85" s="203">
        <v>29.02</v>
      </c>
      <c r="O85" s="203">
        <v>48.74</v>
      </c>
      <c r="P85" s="203">
        <v>58.26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235.76</v>
      </c>
      <c r="V85" s="203">
        <v>5.0999999999999996</v>
      </c>
      <c r="W85" s="203">
        <v>8.5500000000000007</v>
      </c>
      <c r="X85" s="203">
        <v>36.25</v>
      </c>
      <c r="Y85" s="203">
        <v>0</v>
      </c>
      <c r="Z85" s="203">
        <v>60.65</v>
      </c>
      <c r="AA85" s="203">
        <v>20.440000000000001</v>
      </c>
      <c r="AB85" s="203">
        <v>0</v>
      </c>
      <c r="AC85" s="203">
        <v>13.33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10.050000000000001</v>
      </c>
      <c r="AJ85" s="203">
        <v>0</v>
      </c>
      <c r="AK85" s="203">
        <v>46.8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50.11</v>
      </c>
      <c r="L86" s="203">
        <v>63.13</v>
      </c>
      <c r="M86" s="203">
        <v>0</v>
      </c>
      <c r="N86" s="203">
        <v>29.02</v>
      </c>
      <c r="O86" s="203">
        <v>48.74</v>
      </c>
      <c r="P86" s="203">
        <v>58.26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235.76</v>
      </c>
      <c r="V86" s="203">
        <v>5.0999999999999996</v>
      </c>
      <c r="W86" s="203">
        <v>8.5500000000000007</v>
      </c>
      <c r="X86" s="203">
        <v>36.25</v>
      </c>
      <c r="Y86" s="203">
        <v>0</v>
      </c>
      <c r="Z86" s="203">
        <v>60.65</v>
      </c>
      <c r="AA86" s="203">
        <v>20.440000000000001</v>
      </c>
      <c r="AB86" s="203">
        <v>0</v>
      </c>
      <c r="AC86" s="203">
        <v>13.33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11.17</v>
      </c>
      <c r="AJ86" s="203">
        <v>0</v>
      </c>
      <c r="AK86" s="203">
        <v>46.8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50.11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58.26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235.76</v>
      </c>
      <c r="V87" s="203">
        <v>5.0999999999999996</v>
      </c>
      <c r="W87" s="203">
        <v>8.5500000000000007</v>
      </c>
      <c r="X87" s="203">
        <v>36.25</v>
      </c>
      <c r="Y87" s="203">
        <v>0</v>
      </c>
      <c r="Z87" s="203">
        <v>60.65</v>
      </c>
      <c r="AA87" s="203">
        <v>20.440000000000001</v>
      </c>
      <c r="AB87" s="203">
        <v>0</v>
      </c>
      <c r="AC87" s="203">
        <v>13.71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11.17</v>
      </c>
      <c r="AJ87" s="203">
        <v>0</v>
      </c>
      <c r="AK87" s="203">
        <v>47.58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50.11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58.26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235.76</v>
      </c>
      <c r="V88" s="203">
        <v>5.0999999999999996</v>
      </c>
      <c r="W88" s="203">
        <v>8.5500000000000007</v>
      </c>
      <c r="X88" s="203">
        <v>36.25</v>
      </c>
      <c r="Y88" s="203">
        <v>0</v>
      </c>
      <c r="Z88" s="203">
        <v>60.65</v>
      </c>
      <c r="AA88" s="203">
        <v>20.440000000000001</v>
      </c>
      <c r="AB88" s="203">
        <v>0</v>
      </c>
      <c r="AC88" s="203">
        <v>13.71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11.17</v>
      </c>
      <c r="AJ88" s="203">
        <v>0</v>
      </c>
      <c r="AK88" s="203">
        <v>47.58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58.26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235.76</v>
      </c>
      <c r="V89" s="203">
        <v>5.0999999999999996</v>
      </c>
      <c r="W89" s="203">
        <v>8.5500000000000007</v>
      </c>
      <c r="X89" s="203">
        <v>36.25</v>
      </c>
      <c r="Y89" s="203">
        <v>0</v>
      </c>
      <c r="Z89" s="203">
        <v>60.65</v>
      </c>
      <c r="AA89" s="203">
        <v>20.440000000000001</v>
      </c>
      <c r="AB89" s="203">
        <v>0</v>
      </c>
      <c r="AC89" s="203">
        <v>13.71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11.17</v>
      </c>
      <c r="AJ89" s="203">
        <v>0</v>
      </c>
      <c r="AK89" s="203">
        <v>47.58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58.26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235.76</v>
      </c>
      <c r="V90" s="203">
        <v>5.0999999999999996</v>
      </c>
      <c r="W90" s="203">
        <v>8.5500000000000007</v>
      </c>
      <c r="X90" s="203">
        <v>36.25</v>
      </c>
      <c r="Y90" s="203">
        <v>0</v>
      </c>
      <c r="Z90" s="203">
        <v>60.65</v>
      </c>
      <c r="AA90" s="203">
        <v>20.440000000000001</v>
      </c>
      <c r="AB90" s="203">
        <v>0</v>
      </c>
      <c r="AC90" s="203">
        <v>13.71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11.17</v>
      </c>
      <c r="AJ90" s="203">
        <v>0</v>
      </c>
      <c r="AK90" s="203">
        <v>47.58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58.26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235.76</v>
      </c>
      <c r="V91" s="203">
        <v>5.0999999999999996</v>
      </c>
      <c r="W91" s="203">
        <v>8.5500000000000007</v>
      </c>
      <c r="X91" s="203">
        <v>36.25</v>
      </c>
      <c r="Y91" s="203">
        <v>0</v>
      </c>
      <c r="Z91" s="203">
        <v>60.65</v>
      </c>
      <c r="AA91" s="203">
        <v>20.440000000000001</v>
      </c>
      <c r="AB91" s="203">
        <v>0</v>
      </c>
      <c r="AC91" s="203">
        <v>13.71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9.74</v>
      </c>
      <c r="AJ91" s="203">
        <v>0</v>
      </c>
      <c r="AK91" s="203">
        <v>47.58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58.26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235.76</v>
      </c>
      <c r="V92" s="203">
        <v>5.0999999999999996</v>
      </c>
      <c r="W92" s="203">
        <v>8.5500000000000007</v>
      </c>
      <c r="X92" s="203">
        <v>36.25</v>
      </c>
      <c r="Y92" s="203">
        <v>0</v>
      </c>
      <c r="Z92" s="203">
        <v>60.65</v>
      </c>
      <c r="AA92" s="203">
        <v>20.440000000000001</v>
      </c>
      <c r="AB92" s="203">
        <v>0</v>
      </c>
      <c r="AC92" s="203">
        <v>13.71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11.54</v>
      </c>
      <c r="AJ92" s="203">
        <v>0</v>
      </c>
      <c r="AK92" s="203">
        <v>47.58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58.26</v>
      </c>
      <c r="Q93" s="203">
        <v>5.36</v>
      </c>
      <c r="R93" s="203">
        <v>10.42</v>
      </c>
      <c r="S93" s="203">
        <v>6.48</v>
      </c>
      <c r="T93" s="203">
        <v>0</v>
      </c>
      <c r="U93" s="203">
        <v>235.76</v>
      </c>
      <c r="V93" s="203">
        <v>5.0999999999999996</v>
      </c>
      <c r="W93" s="203">
        <v>8.5500000000000007</v>
      </c>
      <c r="X93" s="203">
        <v>36.25</v>
      </c>
      <c r="Y93" s="203">
        <v>0</v>
      </c>
      <c r="Z93" s="203">
        <v>60.65</v>
      </c>
      <c r="AA93" s="203">
        <v>20.440000000000001</v>
      </c>
      <c r="AB93" s="203">
        <v>0</v>
      </c>
      <c r="AC93" s="203">
        <v>13.71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11.54</v>
      </c>
      <c r="AJ93" s="203">
        <v>0</v>
      </c>
      <c r="AK93" s="203">
        <v>47.58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58.26</v>
      </c>
      <c r="Q94" s="203">
        <v>5.36</v>
      </c>
      <c r="R94" s="203">
        <v>10.42</v>
      </c>
      <c r="S94" s="203">
        <v>6.48</v>
      </c>
      <c r="T94" s="203">
        <v>0</v>
      </c>
      <c r="U94" s="203">
        <v>235.76</v>
      </c>
      <c r="V94" s="203">
        <v>5.0999999999999996</v>
      </c>
      <c r="W94" s="203">
        <v>8.5500000000000007</v>
      </c>
      <c r="X94" s="203">
        <v>36.25</v>
      </c>
      <c r="Y94" s="203">
        <v>0</v>
      </c>
      <c r="Z94" s="203">
        <v>60.65</v>
      </c>
      <c r="AA94" s="203">
        <v>20.440000000000001</v>
      </c>
      <c r="AB94" s="203">
        <v>0</v>
      </c>
      <c r="AC94" s="203">
        <v>13.71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11.54</v>
      </c>
      <c r="AJ94" s="203">
        <v>0</v>
      </c>
      <c r="AK94" s="203">
        <v>47.58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50.11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58.26</v>
      </c>
      <c r="Q95" s="203">
        <v>5.36</v>
      </c>
      <c r="R95" s="203">
        <v>10.42</v>
      </c>
      <c r="S95" s="203">
        <v>6.48</v>
      </c>
      <c r="T95" s="203">
        <v>0</v>
      </c>
      <c r="U95" s="203">
        <v>235.76</v>
      </c>
      <c r="V95" s="203">
        <v>5.0999999999999996</v>
      </c>
      <c r="W95" s="203">
        <v>8.5500000000000007</v>
      </c>
      <c r="X95" s="203">
        <v>36.25</v>
      </c>
      <c r="Y95" s="203">
        <v>0</v>
      </c>
      <c r="Z95" s="203">
        <v>60.65</v>
      </c>
      <c r="AA95" s="203">
        <v>20.440000000000001</v>
      </c>
      <c r="AB95" s="203">
        <v>0</v>
      </c>
      <c r="AC95" s="203">
        <v>13.71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11.54</v>
      </c>
      <c r="AJ95" s="203">
        <v>0</v>
      </c>
      <c r="AK95" s="203">
        <v>47.58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58.26</v>
      </c>
      <c r="Q96" s="203">
        <v>5.36</v>
      </c>
      <c r="R96" s="203">
        <v>10.42</v>
      </c>
      <c r="S96" s="203">
        <v>6.48</v>
      </c>
      <c r="T96" s="203">
        <v>0</v>
      </c>
      <c r="U96" s="203">
        <v>235.76</v>
      </c>
      <c r="V96" s="203">
        <v>5.0999999999999996</v>
      </c>
      <c r="W96" s="203">
        <v>8.5500000000000007</v>
      </c>
      <c r="X96" s="203">
        <v>36.25</v>
      </c>
      <c r="Y96" s="203">
        <v>0</v>
      </c>
      <c r="Z96" s="203">
        <v>60.65</v>
      </c>
      <c r="AA96" s="203">
        <v>20.440000000000001</v>
      </c>
      <c r="AB96" s="203">
        <v>0</v>
      </c>
      <c r="AC96" s="203">
        <v>13.71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11.54</v>
      </c>
      <c r="AJ96" s="203">
        <v>0</v>
      </c>
      <c r="AK96" s="203">
        <v>47.58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58.26</v>
      </c>
      <c r="Q97" s="203">
        <v>5.36</v>
      </c>
      <c r="R97" s="203">
        <v>10.42</v>
      </c>
      <c r="S97" s="203">
        <v>6.48</v>
      </c>
      <c r="T97" s="203">
        <v>0</v>
      </c>
      <c r="U97" s="203">
        <v>235.76</v>
      </c>
      <c r="V97" s="203">
        <v>5.0999999999999996</v>
      </c>
      <c r="W97" s="203">
        <v>8.5500000000000007</v>
      </c>
      <c r="X97" s="203">
        <v>36.25</v>
      </c>
      <c r="Y97" s="203">
        <v>0</v>
      </c>
      <c r="Z97" s="203">
        <v>60.65</v>
      </c>
      <c r="AA97" s="203">
        <v>20.440000000000001</v>
      </c>
      <c r="AB97" s="203">
        <v>0</v>
      </c>
      <c r="AC97" s="203">
        <v>13.71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9.74</v>
      </c>
      <c r="AJ97" s="203">
        <v>0</v>
      </c>
      <c r="AK97" s="203">
        <v>47.58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58.26</v>
      </c>
      <c r="Q98" s="203">
        <v>5.36</v>
      </c>
      <c r="R98" s="203">
        <v>10.42</v>
      </c>
      <c r="S98" s="203">
        <v>6.48</v>
      </c>
      <c r="T98" s="203">
        <v>0</v>
      </c>
      <c r="U98" s="203">
        <v>235.76</v>
      </c>
      <c r="V98" s="203">
        <v>5.0999999999999996</v>
      </c>
      <c r="W98" s="203">
        <v>8.5500000000000007</v>
      </c>
      <c r="X98" s="203">
        <v>36.25</v>
      </c>
      <c r="Y98" s="203">
        <v>0</v>
      </c>
      <c r="Z98" s="203">
        <v>60.65</v>
      </c>
      <c r="AA98" s="203">
        <v>20.440000000000001</v>
      </c>
      <c r="AB98" s="203">
        <v>0</v>
      </c>
      <c r="AC98" s="203">
        <v>13.71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11.54</v>
      </c>
      <c r="AJ98" s="203">
        <v>0</v>
      </c>
      <c r="AK98" s="203">
        <v>47.58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1.131275</v>
      </c>
      <c r="L99">
        <f t="shared" si="0"/>
        <v>1.3372050000000015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1.2939200000000026</v>
      </c>
      <c r="Q99">
        <f t="shared" si="0"/>
        <v>0.12778500000000023</v>
      </c>
      <c r="R99">
        <f t="shared" si="0"/>
        <v>0.24868499999999957</v>
      </c>
      <c r="S99">
        <f t="shared" si="0"/>
        <v>0.15462500000000021</v>
      </c>
      <c r="T99">
        <f t="shared" si="0"/>
        <v>0</v>
      </c>
      <c r="U99">
        <f t="shared" si="0"/>
        <v>5.6351549999999904</v>
      </c>
      <c r="V99">
        <f t="shared" si="0"/>
        <v>0.1224000000000002</v>
      </c>
      <c r="W99">
        <f t="shared" si="0"/>
        <v>0.2056299999999997</v>
      </c>
      <c r="X99">
        <f t="shared" si="0"/>
        <v>0.87</v>
      </c>
      <c r="Y99">
        <f t="shared" si="0"/>
        <v>0</v>
      </c>
      <c r="Z99">
        <f t="shared" si="0"/>
        <v>1.4530149999999986</v>
      </c>
      <c r="AA99">
        <f t="shared" si="0"/>
        <v>0.48787000000000091</v>
      </c>
      <c r="AB99">
        <f t="shared" si="0"/>
        <v>0</v>
      </c>
      <c r="AC99">
        <f t="shared" si="0"/>
        <v>0.20357750000000024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0.18301749999999997</v>
      </c>
      <c r="AJ99">
        <f t="shared" si="0"/>
        <v>0</v>
      </c>
      <c r="AK99">
        <f t="shared" si="0"/>
        <v>1.1433925000000005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0.29787499999999983</v>
      </c>
      <c r="AR99">
        <f t="shared" si="1"/>
        <v>0</v>
      </c>
      <c r="AS99">
        <f t="shared" si="1"/>
        <v>0</v>
      </c>
      <c r="AT99">
        <f t="shared" si="1"/>
        <v>2.0175000000000002E-3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445.95</v>
      </c>
      <c r="M3" s="203">
        <v>11.87</v>
      </c>
      <c r="N3" s="203">
        <v>35.06</v>
      </c>
      <c r="O3" s="203">
        <v>0</v>
      </c>
      <c r="P3" s="203">
        <v>32.72</v>
      </c>
      <c r="Q3" s="203">
        <v>6.47</v>
      </c>
      <c r="R3" s="203">
        <v>12.59</v>
      </c>
      <c r="S3" s="203">
        <v>7.84</v>
      </c>
      <c r="T3" s="203">
        <v>0</v>
      </c>
      <c r="U3" s="203">
        <v>51.26</v>
      </c>
      <c r="V3" s="203">
        <v>5.81</v>
      </c>
      <c r="W3" s="203">
        <v>10.84</v>
      </c>
      <c r="X3" s="203">
        <v>43.79</v>
      </c>
      <c r="Y3" s="203">
        <v>0</v>
      </c>
      <c r="Z3" s="203">
        <v>66.66</v>
      </c>
      <c r="AA3" s="203">
        <v>24.7</v>
      </c>
      <c r="AB3" s="203">
        <v>0</v>
      </c>
      <c r="AC3" s="203">
        <v>10.5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6.05</v>
      </c>
      <c r="AJ3" s="203">
        <v>0</v>
      </c>
      <c r="AK3" s="203">
        <v>66.75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445.95</v>
      </c>
      <c r="M4" s="203">
        <v>11.87</v>
      </c>
      <c r="N4" s="203">
        <v>35.06</v>
      </c>
      <c r="O4" s="203">
        <v>0</v>
      </c>
      <c r="P4" s="203">
        <v>32.72</v>
      </c>
      <c r="Q4" s="203">
        <v>6.47</v>
      </c>
      <c r="R4" s="203">
        <v>12.59</v>
      </c>
      <c r="S4" s="203">
        <v>7.84</v>
      </c>
      <c r="T4" s="203">
        <v>0</v>
      </c>
      <c r="U4" s="203">
        <v>51.26</v>
      </c>
      <c r="V4" s="203">
        <v>5.81</v>
      </c>
      <c r="W4" s="203">
        <v>10.84</v>
      </c>
      <c r="X4" s="203">
        <v>43.79</v>
      </c>
      <c r="Y4" s="203">
        <v>0</v>
      </c>
      <c r="Z4" s="203">
        <v>66.66</v>
      </c>
      <c r="AA4" s="203">
        <v>24.7</v>
      </c>
      <c r="AB4" s="203">
        <v>0</v>
      </c>
      <c r="AC4" s="203">
        <v>10.8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</v>
      </c>
      <c r="AJ4" s="203">
        <v>0</v>
      </c>
      <c r="AK4" s="203">
        <v>67.84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445.95</v>
      </c>
      <c r="M5" s="203">
        <v>11.87</v>
      </c>
      <c r="N5" s="203">
        <v>35.06</v>
      </c>
      <c r="O5" s="203">
        <v>0</v>
      </c>
      <c r="P5" s="203">
        <v>32.72</v>
      </c>
      <c r="Q5" s="203">
        <v>6.47</v>
      </c>
      <c r="R5" s="203">
        <v>12.59</v>
      </c>
      <c r="S5" s="203">
        <v>7.84</v>
      </c>
      <c r="T5" s="203">
        <v>0</v>
      </c>
      <c r="U5" s="203">
        <v>51.26</v>
      </c>
      <c r="V5" s="203">
        <v>5.81</v>
      </c>
      <c r="W5" s="203">
        <v>10.84</v>
      </c>
      <c r="X5" s="203">
        <v>43.79</v>
      </c>
      <c r="Y5" s="203">
        <v>0</v>
      </c>
      <c r="Z5" s="203">
        <v>66.66</v>
      </c>
      <c r="AA5" s="203">
        <v>24.7</v>
      </c>
      <c r="AB5" s="203">
        <v>0</v>
      </c>
      <c r="AC5" s="203">
        <v>10.8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4.7699999999999996</v>
      </c>
      <c r="AJ5" s="203">
        <v>0</v>
      </c>
      <c r="AK5" s="203">
        <v>67.84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445.95</v>
      </c>
      <c r="M6" s="203">
        <v>11.87</v>
      </c>
      <c r="N6" s="203">
        <v>35.06</v>
      </c>
      <c r="O6" s="203">
        <v>0</v>
      </c>
      <c r="P6" s="203">
        <v>32.72</v>
      </c>
      <c r="Q6" s="203">
        <v>6.47</v>
      </c>
      <c r="R6" s="203">
        <v>12.59</v>
      </c>
      <c r="S6" s="203">
        <v>7.84</v>
      </c>
      <c r="T6" s="203">
        <v>0</v>
      </c>
      <c r="U6" s="203">
        <v>51.26</v>
      </c>
      <c r="V6" s="203">
        <v>5.81</v>
      </c>
      <c r="W6" s="203">
        <v>10.84</v>
      </c>
      <c r="X6" s="203">
        <v>43.79</v>
      </c>
      <c r="Y6" s="203">
        <v>0</v>
      </c>
      <c r="Z6" s="203">
        <v>66.66</v>
      </c>
      <c r="AA6" s="203">
        <v>24.7</v>
      </c>
      <c r="AB6" s="203">
        <v>0</v>
      </c>
      <c r="AC6" s="203">
        <v>10.8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4.7699999999999996</v>
      </c>
      <c r="AJ6" s="203">
        <v>0</v>
      </c>
      <c r="AK6" s="203">
        <v>67.84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445.95</v>
      </c>
      <c r="M7" s="203">
        <v>11.87</v>
      </c>
      <c r="N7" s="203">
        <v>35.06</v>
      </c>
      <c r="O7" s="203">
        <v>0</v>
      </c>
      <c r="P7" s="203">
        <v>32.72</v>
      </c>
      <c r="Q7" s="203">
        <v>6.47</v>
      </c>
      <c r="R7" s="203">
        <v>12.59</v>
      </c>
      <c r="S7" s="203">
        <v>7.84</v>
      </c>
      <c r="T7" s="203">
        <v>0</v>
      </c>
      <c r="U7" s="203">
        <v>51.26</v>
      </c>
      <c r="V7" s="203">
        <v>5.81</v>
      </c>
      <c r="W7" s="203">
        <v>10.33</v>
      </c>
      <c r="X7" s="203">
        <v>43.79</v>
      </c>
      <c r="Y7" s="203">
        <v>0</v>
      </c>
      <c r="Z7" s="203">
        <v>66.66</v>
      </c>
      <c r="AA7" s="203">
        <v>24.7</v>
      </c>
      <c r="AB7" s="203">
        <v>0</v>
      </c>
      <c r="AC7" s="203">
        <v>10.8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4.57</v>
      </c>
      <c r="AJ7" s="203">
        <v>0</v>
      </c>
      <c r="AK7" s="203">
        <v>67.84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445.95</v>
      </c>
      <c r="M8" s="203">
        <v>11.87</v>
      </c>
      <c r="N8" s="203">
        <v>35.06</v>
      </c>
      <c r="O8" s="203">
        <v>0</v>
      </c>
      <c r="P8" s="203">
        <v>32.72</v>
      </c>
      <c r="Q8" s="203">
        <v>6.47</v>
      </c>
      <c r="R8" s="203">
        <v>12.59</v>
      </c>
      <c r="S8" s="203">
        <v>7.84</v>
      </c>
      <c r="T8" s="203">
        <v>0</v>
      </c>
      <c r="U8" s="203">
        <v>51.26</v>
      </c>
      <c r="V8" s="203">
        <v>5.81</v>
      </c>
      <c r="W8" s="203">
        <v>10.33</v>
      </c>
      <c r="X8" s="203">
        <v>43.79</v>
      </c>
      <c r="Y8" s="203">
        <v>0</v>
      </c>
      <c r="Z8" s="203">
        <v>66.66</v>
      </c>
      <c r="AA8" s="203">
        <v>24.7</v>
      </c>
      <c r="AB8" s="203">
        <v>0</v>
      </c>
      <c r="AC8" s="203">
        <v>10.8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4.7699999999999996</v>
      </c>
      <c r="AJ8" s="203">
        <v>0</v>
      </c>
      <c r="AK8" s="203">
        <v>67.84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445.95</v>
      </c>
      <c r="M9" s="203">
        <v>11.87</v>
      </c>
      <c r="N9" s="203">
        <v>35.06</v>
      </c>
      <c r="O9" s="203">
        <v>0</v>
      </c>
      <c r="P9" s="203">
        <v>32.5</v>
      </c>
      <c r="Q9" s="203">
        <v>6.47</v>
      </c>
      <c r="R9" s="203">
        <v>12.59</v>
      </c>
      <c r="S9" s="203">
        <v>7.84</v>
      </c>
      <c r="T9" s="203">
        <v>0</v>
      </c>
      <c r="U9" s="203">
        <v>51.26</v>
      </c>
      <c r="V9" s="203">
        <v>5.81</v>
      </c>
      <c r="W9" s="203">
        <v>10.33</v>
      </c>
      <c r="X9" s="203">
        <v>43.79</v>
      </c>
      <c r="Y9" s="203">
        <v>0</v>
      </c>
      <c r="Z9" s="203">
        <v>66.66</v>
      </c>
      <c r="AA9" s="203">
        <v>24.7</v>
      </c>
      <c r="AB9" s="203">
        <v>0</v>
      </c>
      <c r="AC9" s="203">
        <v>10.8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4.7699999999999996</v>
      </c>
      <c r="AJ9" s="203">
        <v>0</v>
      </c>
      <c r="AK9" s="203">
        <v>67.84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445.95</v>
      </c>
      <c r="M10" s="203">
        <v>11.87</v>
      </c>
      <c r="N10" s="203">
        <v>35.06</v>
      </c>
      <c r="O10" s="203">
        <v>0</v>
      </c>
      <c r="P10" s="203">
        <v>32.5</v>
      </c>
      <c r="Q10" s="203">
        <v>6.47</v>
      </c>
      <c r="R10" s="203">
        <v>12.59</v>
      </c>
      <c r="S10" s="203">
        <v>7.84</v>
      </c>
      <c r="T10" s="203">
        <v>0</v>
      </c>
      <c r="U10" s="203">
        <v>51.26</v>
      </c>
      <c r="V10" s="203">
        <v>5.81</v>
      </c>
      <c r="W10" s="203">
        <v>10.33</v>
      </c>
      <c r="X10" s="203">
        <v>43.79</v>
      </c>
      <c r="Y10" s="203">
        <v>0</v>
      </c>
      <c r="Z10" s="203">
        <v>66.66</v>
      </c>
      <c r="AA10" s="203">
        <v>24.7</v>
      </c>
      <c r="AB10" s="203">
        <v>0</v>
      </c>
      <c r="AC10" s="203">
        <v>10.8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4.7699999999999996</v>
      </c>
      <c r="AJ10" s="203">
        <v>0</v>
      </c>
      <c r="AK10" s="203">
        <v>67.84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445.95</v>
      </c>
      <c r="M11" s="203">
        <v>11.87</v>
      </c>
      <c r="N11" s="203">
        <v>35.06</v>
      </c>
      <c r="O11" s="203">
        <v>0</v>
      </c>
      <c r="P11" s="203">
        <v>32.5</v>
      </c>
      <c r="Q11" s="203">
        <v>6.47</v>
      </c>
      <c r="R11" s="203">
        <v>12.59</v>
      </c>
      <c r="S11" s="203">
        <v>7.84</v>
      </c>
      <c r="T11" s="203">
        <v>0</v>
      </c>
      <c r="U11" s="203">
        <v>51.26</v>
      </c>
      <c r="V11" s="203">
        <v>5.81</v>
      </c>
      <c r="W11" s="203">
        <v>10.33</v>
      </c>
      <c r="X11" s="203">
        <v>43.79</v>
      </c>
      <c r="Y11" s="203">
        <v>0</v>
      </c>
      <c r="Z11" s="203">
        <v>66.66</v>
      </c>
      <c r="AA11" s="203">
        <v>24.7</v>
      </c>
      <c r="AB11" s="203">
        <v>0</v>
      </c>
      <c r="AC11" s="203">
        <v>10.5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4.7699999999999996</v>
      </c>
      <c r="AJ11" s="203">
        <v>0</v>
      </c>
      <c r="AK11" s="203">
        <v>67.84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445.95</v>
      </c>
      <c r="M12" s="203">
        <v>11.87</v>
      </c>
      <c r="N12" s="203">
        <v>35.06</v>
      </c>
      <c r="O12" s="203">
        <v>0</v>
      </c>
      <c r="P12" s="203">
        <v>32.5</v>
      </c>
      <c r="Q12" s="203">
        <v>6.47</v>
      </c>
      <c r="R12" s="203">
        <v>12.59</v>
      </c>
      <c r="S12" s="203">
        <v>7.84</v>
      </c>
      <c r="T12" s="203">
        <v>0</v>
      </c>
      <c r="U12" s="203">
        <v>51.26</v>
      </c>
      <c r="V12" s="203">
        <v>5.81</v>
      </c>
      <c r="W12" s="203">
        <v>10.33</v>
      </c>
      <c r="X12" s="203">
        <v>43.79</v>
      </c>
      <c r="Y12" s="203">
        <v>0</v>
      </c>
      <c r="Z12" s="203">
        <v>66.66</v>
      </c>
      <c r="AA12" s="203">
        <v>24.7</v>
      </c>
      <c r="AB12" s="203">
        <v>0</v>
      </c>
      <c r="AC12" s="203">
        <v>10.5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4.7699999999999996</v>
      </c>
      <c r="AJ12" s="203">
        <v>0</v>
      </c>
      <c r="AK12" s="203">
        <v>67.84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445.95</v>
      </c>
      <c r="M13" s="203">
        <v>11.87</v>
      </c>
      <c r="N13" s="203">
        <v>35.06</v>
      </c>
      <c r="O13" s="203">
        <v>0</v>
      </c>
      <c r="P13" s="203">
        <v>30.94</v>
      </c>
      <c r="Q13" s="203">
        <v>6.47</v>
      </c>
      <c r="R13" s="203">
        <v>12.59</v>
      </c>
      <c r="S13" s="203">
        <v>7.84</v>
      </c>
      <c r="T13" s="203">
        <v>0</v>
      </c>
      <c r="U13" s="203">
        <v>51.26</v>
      </c>
      <c r="V13" s="203">
        <v>5.81</v>
      </c>
      <c r="W13" s="203">
        <v>10.33</v>
      </c>
      <c r="X13" s="203">
        <v>43.79</v>
      </c>
      <c r="Y13" s="203">
        <v>0</v>
      </c>
      <c r="Z13" s="203">
        <v>66.66</v>
      </c>
      <c r="AA13" s="203">
        <v>24.7</v>
      </c>
      <c r="AB13" s="203">
        <v>0</v>
      </c>
      <c r="AC13" s="203">
        <v>10.5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5.68</v>
      </c>
      <c r="AJ13" s="203">
        <v>0</v>
      </c>
      <c r="AK13" s="203">
        <v>67.84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445.95</v>
      </c>
      <c r="M14" s="203">
        <v>13.36</v>
      </c>
      <c r="N14" s="203">
        <v>35.06</v>
      </c>
      <c r="O14" s="203">
        <v>0</v>
      </c>
      <c r="P14" s="203">
        <v>30.94</v>
      </c>
      <c r="Q14" s="203">
        <v>6.47</v>
      </c>
      <c r="R14" s="203">
        <v>12.59</v>
      </c>
      <c r="S14" s="203">
        <v>7.84</v>
      </c>
      <c r="T14" s="203">
        <v>0</v>
      </c>
      <c r="U14" s="203">
        <v>51.26</v>
      </c>
      <c r="V14" s="203">
        <v>5.81</v>
      </c>
      <c r="W14" s="203">
        <v>10.33</v>
      </c>
      <c r="X14" s="203">
        <v>43.79</v>
      </c>
      <c r="Y14" s="203">
        <v>0</v>
      </c>
      <c r="Z14" s="203">
        <v>66.66</v>
      </c>
      <c r="AA14" s="203">
        <v>24.7</v>
      </c>
      <c r="AB14" s="203">
        <v>0</v>
      </c>
      <c r="AC14" s="203">
        <v>10.5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</v>
      </c>
      <c r="AJ14" s="203">
        <v>0</v>
      </c>
      <c r="AK14" s="203">
        <v>67.84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445.95</v>
      </c>
      <c r="M15" s="203">
        <v>13.36</v>
      </c>
      <c r="N15" s="203">
        <v>35.06</v>
      </c>
      <c r="O15" s="203">
        <v>0</v>
      </c>
      <c r="P15" s="203">
        <v>30.94</v>
      </c>
      <c r="Q15" s="203">
        <v>6.47</v>
      </c>
      <c r="R15" s="203">
        <v>12.59</v>
      </c>
      <c r="S15" s="203">
        <v>7.84</v>
      </c>
      <c r="T15" s="203">
        <v>0</v>
      </c>
      <c r="U15" s="203">
        <v>51.26</v>
      </c>
      <c r="V15" s="203">
        <v>5.81</v>
      </c>
      <c r="W15" s="203">
        <v>10.33</v>
      </c>
      <c r="X15" s="203">
        <v>43.79</v>
      </c>
      <c r="Y15" s="203">
        <v>0</v>
      </c>
      <c r="Z15" s="203">
        <v>66.66</v>
      </c>
      <c r="AA15" s="203">
        <v>24.7</v>
      </c>
      <c r="AB15" s="203">
        <v>0</v>
      </c>
      <c r="AC15" s="203">
        <v>10.8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</v>
      </c>
      <c r="AJ15" s="203">
        <v>0</v>
      </c>
      <c r="AK15" s="203">
        <v>67.84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445.95</v>
      </c>
      <c r="M16" s="203">
        <v>13.36</v>
      </c>
      <c r="N16" s="203">
        <v>35.06</v>
      </c>
      <c r="O16" s="203">
        <v>0</v>
      </c>
      <c r="P16" s="203">
        <v>30.94</v>
      </c>
      <c r="Q16" s="203">
        <v>6.47</v>
      </c>
      <c r="R16" s="203">
        <v>12.59</v>
      </c>
      <c r="S16" s="203">
        <v>7.84</v>
      </c>
      <c r="T16" s="203">
        <v>0</v>
      </c>
      <c r="U16" s="203">
        <v>51.26</v>
      </c>
      <c r="V16" s="203">
        <v>5.81</v>
      </c>
      <c r="W16" s="203">
        <v>10.33</v>
      </c>
      <c r="X16" s="203">
        <v>43.79</v>
      </c>
      <c r="Y16" s="203">
        <v>0</v>
      </c>
      <c r="Z16" s="203">
        <v>66.66</v>
      </c>
      <c r="AA16" s="203">
        <v>24.7</v>
      </c>
      <c r="AB16" s="203">
        <v>0</v>
      </c>
      <c r="AC16" s="203">
        <v>10.8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</v>
      </c>
      <c r="AJ16" s="203">
        <v>0</v>
      </c>
      <c r="AK16" s="203">
        <v>67.84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387</v>
      </c>
      <c r="M17" s="203">
        <v>13.36</v>
      </c>
      <c r="N17" s="203">
        <v>35.06</v>
      </c>
      <c r="O17" s="203">
        <v>0</v>
      </c>
      <c r="P17" s="203">
        <v>30.94</v>
      </c>
      <c r="Q17" s="203">
        <v>6.47</v>
      </c>
      <c r="R17" s="203">
        <v>12.59</v>
      </c>
      <c r="S17" s="203">
        <v>7.84</v>
      </c>
      <c r="T17" s="203">
        <v>0</v>
      </c>
      <c r="U17" s="203">
        <v>51.26</v>
      </c>
      <c r="V17" s="203">
        <v>5.81</v>
      </c>
      <c r="W17" s="203">
        <v>10.33</v>
      </c>
      <c r="X17" s="203">
        <v>43.79</v>
      </c>
      <c r="Y17" s="203">
        <v>0</v>
      </c>
      <c r="Z17" s="203">
        <v>66.66</v>
      </c>
      <c r="AA17" s="203">
        <v>24.7</v>
      </c>
      <c r="AB17" s="203">
        <v>0</v>
      </c>
      <c r="AC17" s="203">
        <v>10.8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</v>
      </c>
      <c r="AJ17" s="203">
        <v>0</v>
      </c>
      <c r="AK17" s="203">
        <v>67.84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245.75</v>
      </c>
      <c r="M18" s="203">
        <v>13.36</v>
      </c>
      <c r="N18" s="203">
        <v>35.06</v>
      </c>
      <c r="O18" s="203">
        <v>0</v>
      </c>
      <c r="P18" s="203">
        <v>30.94</v>
      </c>
      <c r="Q18" s="203">
        <v>6.47</v>
      </c>
      <c r="R18" s="203">
        <v>12.59</v>
      </c>
      <c r="S18" s="203">
        <v>7.84</v>
      </c>
      <c r="T18" s="203">
        <v>0</v>
      </c>
      <c r="U18" s="203">
        <v>51.26</v>
      </c>
      <c r="V18" s="203">
        <v>5.81</v>
      </c>
      <c r="W18" s="203">
        <v>10.33</v>
      </c>
      <c r="X18" s="203">
        <v>43.79</v>
      </c>
      <c r="Y18" s="203">
        <v>0</v>
      </c>
      <c r="Z18" s="203">
        <v>66.66</v>
      </c>
      <c r="AA18" s="203">
        <v>24.7</v>
      </c>
      <c r="AB18" s="203">
        <v>0</v>
      </c>
      <c r="AC18" s="203">
        <v>10.8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</v>
      </c>
      <c r="AJ18" s="203">
        <v>0</v>
      </c>
      <c r="AK18" s="203">
        <v>67.84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280.58</v>
      </c>
      <c r="M19" s="203">
        <v>13.36</v>
      </c>
      <c r="N19" s="203">
        <v>35.06</v>
      </c>
      <c r="O19" s="203">
        <v>0</v>
      </c>
      <c r="P19" s="203">
        <v>30.94</v>
      </c>
      <c r="Q19" s="203">
        <v>6.47</v>
      </c>
      <c r="R19" s="203">
        <v>12.59</v>
      </c>
      <c r="S19" s="203">
        <v>7.84</v>
      </c>
      <c r="T19" s="203">
        <v>0</v>
      </c>
      <c r="U19" s="203">
        <v>51.26</v>
      </c>
      <c r="V19" s="203">
        <v>5.81</v>
      </c>
      <c r="W19" s="203">
        <v>10.33</v>
      </c>
      <c r="X19" s="203">
        <v>43.79</v>
      </c>
      <c r="Y19" s="203">
        <v>0</v>
      </c>
      <c r="Z19" s="203">
        <v>66.66</v>
      </c>
      <c r="AA19" s="203">
        <v>24.7</v>
      </c>
      <c r="AB19" s="203">
        <v>0</v>
      </c>
      <c r="AC19" s="203">
        <v>10.8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5.68</v>
      </c>
      <c r="AJ19" s="203">
        <v>0</v>
      </c>
      <c r="AK19" s="203">
        <v>67.84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290.25</v>
      </c>
      <c r="M20" s="203">
        <v>13.36</v>
      </c>
      <c r="N20" s="203">
        <v>35.06</v>
      </c>
      <c r="O20" s="203">
        <v>0</v>
      </c>
      <c r="P20" s="203">
        <v>30.94</v>
      </c>
      <c r="Q20" s="203">
        <v>6.47</v>
      </c>
      <c r="R20" s="203">
        <v>12.59</v>
      </c>
      <c r="S20" s="203">
        <v>7.84</v>
      </c>
      <c r="T20" s="203">
        <v>0</v>
      </c>
      <c r="U20" s="203">
        <v>51.26</v>
      </c>
      <c r="V20" s="203">
        <v>5.81</v>
      </c>
      <c r="W20" s="203">
        <v>10.33</v>
      </c>
      <c r="X20" s="203">
        <v>43.79</v>
      </c>
      <c r="Y20" s="203">
        <v>0</v>
      </c>
      <c r="Z20" s="203">
        <v>66.66</v>
      </c>
      <c r="AA20" s="203">
        <v>24.7</v>
      </c>
      <c r="AB20" s="203">
        <v>0</v>
      </c>
      <c r="AC20" s="203">
        <v>10.8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</v>
      </c>
      <c r="AJ20" s="203">
        <v>0</v>
      </c>
      <c r="AK20" s="203">
        <v>67.84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445.95</v>
      </c>
      <c r="M21" s="203">
        <v>13.36</v>
      </c>
      <c r="N21" s="203">
        <v>35.06</v>
      </c>
      <c r="O21" s="203">
        <v>0</v>
      </c>
      <c r="P21" s="203">
        <v>30.94</v>
      </c>
      <c r="Q21" s="203">
        <v>6.47</v>
      </c>
      <c r="R21" s="203">
        <v>12.59</v>
      </c>
      <c r="S21" s="203">
        <v>7.84</v>
      </c>
      <c r="T21" s="203">
        <v>0</v>
      </c>
      <c r="U21" s="203">
        <v>51.26</v>
      </c>
      <c r="V21" s="203">
        <v>5.81</v>
      </c>
      <c r="W21" s="203">
        <v>10.33</v>
      </c>
      <c r="X21" s="203">
        <v>43.79</v>
      </c>
      <c r="Y21" s="203">
        <v>0</v>
      </c>
      <c r="Z21" s="203">
        <v>66.66</v>
      </c>
      <c r="AA21" s="203">
        <v>24.7</v>
      </c>
      <c r="AB21" s="203">
        <v>0</v>
      </c>
      <c r="AC21" s="203">
        <v>10.8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</v>
      </c>
      <c r="AJ21" s="203">
        <v>0</v>
      </c>
      <c r="AK21" s="203">
        <v>67.84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445.95</v>
      </c>
      <c r="M22" s="203">
        <v>13.36</v>
      </c>
      <c r="N22" s="203">
        <v>35.06</v>
      </c>
      <c r="O22" s="203">
        <v>0</v>
      </c>
      <c r="P22" s="203">
        <v>30.94</v>
      </c>
      <c r="Q22" s="203">
        <v>6.47</v>
      </c>
      <c r="R22" s="203">
        <v>12.59</v>
      </c>
      <c r="S22" s="203">
        <v>7.84</v>
      </c>
      <c r="T22" s="203">
        <v>0</v>
      </c>
      <c r="U22" s="203">
        <v>51.26</v>
      </c>
      <c r="V22" s="203">
        <v>5.81</v>
      </c>
      <c r="W22" s="203">
        <v>10.33</v>
      </c>
      <c r="X22" s="203">
        <v>43.79</v>
      </c>
      <c r="Y22" s="203">
        <v>0</v>
      </c>
      <c r="Z22" s="203">
        <v>66.66</v>
      </c>
      <c r="AA22" s="203">
        <v>24.7</v>
      </c>
      <c r="AB22" s="203">
        <v>0</v>
      </c>
      <c r="AC22" s="203">
        <v>10.8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</v>
      </c>
      <c r="AJ22" s="203">
        <v>0</v>
      </c>
      <c r="AK22" s="203">
        <v>67.84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445.95</v>
      </c>
      <c r="M23" s="203">
        <v>13.36</v>
      </c>
      <c r="N23" s="203">
        <v>35.06</v>
      </c>
      <c r="O23" s="203">
        <v>0</v>
      </c>
      <c r="P23" s="203">
        <v>30.94</v>
      </c>
      <c r="Q23" s="203">
        <v>6.47</v>
      </c>
      <c r="R23" s="203">
        <v>12.59</v>
      </c>
      <c r="S23" s="203">
        <v>7.84</v>
      </c>
      <c r="T23" s="203">
        <v>0</v>
      </c>
      <c r="U23" s="203">
        <v>51.26</v>
      </c>
      <c r="V23" s="203">
        <v>5.81</v>
      </c>
      <c r="W23" s="203">
        <v>10.33</v>
      </c>
      <c r="X23" s="203">
        <v>43.79</v>
      </c>
      <c r="Y23" s="203">
        <v>0</v>
      </c>
      <c r="Z23" s="203">
        <v>66.66</v>
      </c>
      <c r="AA23" s="203">
        <v>24.7</v>
      </c>
      <c r="AB23" s="203">
        <v>0</v>
      </c>
      <c r="AC23" s="203">
        <v>10.8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</v>
      </c>
      <c r="AJ23" s="203">
        <v>0</v>
      </c>
      <c r="AK23" s="203">
        <v>67.84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445.95</v>
      </c>
      <c r="M24" s="203">
        <v>13.36</v>
      </c>
      <c r="N24" s="203">
        <v>35.06</v>
      </c>
      <c r="O24" s="203">
        <v>0</v>
      </c>
      <c r="P24" s="203">
        <v>30.94</v>
      </c>
      <c r="Q24" s="203">
        <v>6.47</v>
      </c>
      <c r="R24" s="203">
        <v>12.59</v>
      </c>
      <c r="S24" s="203">
        <v>7.84</v>
      </c>
      <c r="T24" s="203">
        <v>0</v>
      </c>
      <c r="U24" s="203">
        <v>51.26</v>
      </c>
      <c r="V24" s="203">
        <v>5.81</v>
      </c>
      <c r="W24" s="203">
        <v>10.33</v>
      </c>
      <c r="X24" s="203">
        <v>43.79</v>
      </c>
      <c r="Y24" s="203">
        <v>0</v>
      </c>
      <c r="Z24" s="203">
        <v>66.66</v>
      </c>
      <c r="AA24" s="203">
        <v>24.7</v>
      </c>
      <c r="AB24" s="203">
        <v>0</v>
      </c>
      <c r="AC24" s="203">
        <v>10.8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</v>
      </c>
      <c r="AJ24" s="203">
        <v>0</v>
      </c>
      <c r="AK24" s="203">
        <v>67.84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445.95</v>
      </c>
      <c r="M25" s="203">
        <v>13.36</v>
      </c>
      <c r="N25" s="203">
        <v>35.06</v>
      </c>
      <c r="O25" s="203">
        <v>0</v>
      </c>
      <c r="P25" s="203">
        <v>32.5</v>
      </c>
      <c r="Q25" s="203">
        <v>6.47</v>
      </c>
      <c r="R25" s="203">
        <v>12.59</v>
      </c>
      <c r="S25" s="203">
        <v>7.84</v>
      </c>
      <c r="T25" s="203">
        <v>0</v>
      </c>
      <c r="U25" s="203">
        <v>51.26</v>
      </c>
      <c r="V25" s="203">
        <v>5.81</v>
      </c>
      <c r="W25" s="203">
        <v>10.33</v>
      </c>
      <c r="X25" s="203">
        <v>43.79</v>
      </c>
      <c r="Y25" s="203">
        <v>0</v>
      </c>
      <c r="Z25" s="203">
        <v>66.66</v>
      </c>
      <c r="AA25" s="203">
        <v>24.7</v>
      </c>
      <c r="AB25" s="203">
        <v>0</v>
      </c>
      <c r="AC25" s="203">
        <v>10.8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5.68</v>
      </c>
      <c r="AJ25" s="203">
        <v>0</v>
      </c>
      <c r="AK25" s="203">
        <v>67.84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445.95</v>
      </c>
      <c r="M26" s="203">
        <v>13.36</v>
      </c>
      <c r="N26" s="203">
        <v>35.06</v>
      </c>
      <c r="O26" s="203">
        <v>0</v>
      </c>
      <c r="P26" s="203">
        <v>32.5</v>
      </c>
      <c r="Q26" s="203">
        <v>6.47</v>
      </c>
      <c r="R26" s="203">
        <v>12.59</v>
      </c>
      <c r="S26" s="203">
        <v>7.84</v>
      </c>
      <c r="T26" s="203">
        <v>0</v>
      </c>
      <c r="U26" s="203">
        <v>51.26</v>
      </c>
      <c r="V26" s="203">
        <v>5.81</v>
      </c>
      <c r="W26" s="203">
        <v>10.33</v>
      </c>
      <c r="X26" s="203">
        <v>43.79</v>
      </c>
      <c r="Y26" s="203">
        <v>0</v>
      </c>
      <c r="Z26" s="203">
        <v>66.66</v>
      </c>
      <c r="AA26" s="203">
        <v>24.7</v>
      </c>
      <c r="AB26" s="203">
        <v>0</v>
      </c>
      <c r="AC26" s="203">
        <v>10.8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</v>
      </c>
      <c r="AJ26" s="203">
        <v>0</v>
      </c>
      <c r="AK26" s="203">
        <v>67.84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445.95</v>
      </c>
      <c r="M27" s="203">
        <v>13.36</v>
      </c>
      <c r="N27" s="203">
        <v>35.06</v>
      </c>
      <c r="O27" s="203">
        <v>0</v>
      </c>
      <c r="P27" s="203">
        <v>32.5</v>
      </c>
      <c r="Q27" s="203">
        <v>6.47</v>
      </c>
      <c r="R27" s="203">
        <v>12.59</v>
      </c>
      <c r="S27" s="203">
        <v>7.84</v>
      </c>
      <c r="T27" s="203">
        <v>0</v>
      </c>
      <c r="U27" s="203">
        <v>51.26</v>
      </c>
      <c r="V27" s="203">
        <v>5.81</v>
      </c>
      <c r="W27" s="203">
        <v>10.33</v>
      </c>
      <c r="X27" s="203">
        <v>43.79</v>
      </c>
      <c r="Y27" s="203">
        <v>0</v>
      </c>
      <c r="Z27" s="203">
        <v>66.66</v>
      </c>
      <c r="AA27" s="203">
        <v>24.7</v>
      </c>
      <c r="AB27" s="203">
        <v>0</v>
      </c>
      <c r="AC27" s="203">
        <v>10.8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</v>
      </c>
      <c r="AJ27" s="203">
        <v>0</v>
      </c>
      <c r="AK27" s="203">
        <v>67.84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5.65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445.95</v>
      </c>
      <c r="M28" s="203">
        <v>13.36</v>
      </c>
      <c r="N28" s="203">
        <v>35.06</v>
      </c>
      <c r="O28" s="203">
        <v>0</v>
      </c>
      <c r="P28" s="203">
        <v>32.5</v>
      </c>
      <c r="Q28" s="203">
        <v>6.47</v>
      </c>
      <c r="R28" s="203">
        <v>12.59</v>
      </c>
      <c r="S28" s="203">
        <v>7.84</v>
      </c>
      <c r="T28" s="203">
        <v>0</v>
      </c>
      <c r="U28" s="203">
        <v>51.26</v>
      </c>
      <c r="V28" s="203">
        <v>5.81</v>
      </c>
      <c r="W28" s="203">
        <v>10.33</v>
      </c>
      <c r="X28" s="203">
        <v>43.79</v>
      </c>
      <c r="Y28" s="203">
        <v>0</v>
      </c>
      <c r="Z28" s="203">
        <v>66.66</v>
      </c>
      <c r="AA28" s="203">
        <v>24.7</v>
      </c>
      <c r="AB28" s="203">
        <v>0</v>
      </c>
      <c r="AC28" s="203">
        <v>10.8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</v>
      </c>
      <c r="AJ28" s="203">
        <v>0</v>
      </c>
      <c r="AK28" s="203">
        <v>67.84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8.9700000000000006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445.95</v>
      </c>
      <c r="M29" s="203">
        <v>13.36</v>
      </c>
      <c r="N29" s="203">
        <v>35.06</v>
      </c>
      <c r="O29" s="203">
        <v>0</v>
      </c>
      <c r="P29" s="203">
        <v>32.5</v>
      </c>
      <c r="Q29" s="203">
        <v>6.47</v>
      </c>
      <c r="R29" s="203">
        <v>12.59</v>
      </c>
      <c r="S29" s="203">
        <v>7.84</v>
      </c>
      <c r="T29" s="203">
        <v>0</v>
      </c>
      <c r="U29" s="203">
        <v>51.26</v>
      </c>
      <c r="V29" s="203">
        <v>5.81</v>
      </c>
      <c r="W29" s="203">
        <v>10.33</v>
      </c>
      <c r="X29" s="203">
        <v>43.79</v>
      </c>
      <c r="Y29" s="203">
        <v>0</v>
      </c>
      <c r="Z29" s="203">
        <v>66.66</v>
      </c>
      <c r="AA29" s="203">
        <v>24.7</v>
      </c>
      <c r="AB29" s="203">
        <v>0</v>
      </c>
      <c r="AC29" s="203">
        <v>10.8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</v>
      </c>
      <c r="AJ29" s="203">
        <v>0</v>
      </c>
      <c r="AK29" s="203">
        <v>67.84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14.02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445.95</v>
      </c>
      <c r="M30" s="203">
        <v>13.36</v>
      </c>
      <c r="N30" s="203">
        <v>35.06</v>
      </c>
      <c r="O30" s="203">
        <v>0</v>
      </c>
      <c r="P30" s="203">
        <v>32.5</v>
      </c>
      <c r="Q30" s="203">
        <v>6.47</v>
      </c>
      <c r="R30" s="203">
        <v>12.59</v>
      </c>
      <c r="S30" s="203">
        <v>7.84</v>
      </c>
      <c r="T30" s="203">
        <v>0</v>
      </c>
      <c r="U30" s="203">
        <v>51.26</v>
      </c>
      <c r="V30" s="203">
        <v>5.81</v>
      </c>
      <c r="W30" s="203">
        <v>10.33</v>
      </c>
      <c r="X30" s="203">
        <v>43.79</v>
      </c>
      <c r="Y30" s="203">
        <v>0</v>
      </c>
      <c r="Z30" s="203">
        <v>66.66</v>
      </c>
      <c r="AA30" s="203">
        <v>24.7</v>
      </c>
      <c r="AB30" s="203">
        <v>0</v>
      </c>
      <c r="AC30" s="203">
        <v>10.8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</v>
      </c>
      <c r="AJ30" s="203">
        <v>0</v>
      </c>
      <c r="AK30" s="203">
        <v>67.84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20.12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445.95</v>
      </c>
      <c r="M31" s="203">
        <v>13.36</v>
      </c>
      <c r="N31" s="203">
        <v>35.06</v>
      </c>
      <c r="O31" s="203">
        <v>0</v>
      </c>
      <c r="P31" s="203">
        <v>32.5</v>
      </c>
      <c r="Q31" s="203">
        <v>6.47</v>
      </c>
      <c r="R31" s="203">
        <v>12.59</v>
      </c>
      <c r="S31" s="203">
        <v>7.84</v>
      </c>
      <c r="T31" s="203">
        <v>0</v>
      </c>
      <c r="U31" s="203">
        <v>51.26</v>
      </c>
      <c r="V31" s="203">
        <v>5.81</v>
      </c>
      <c r="W31" s="203">
        <v>10.33</v>
      </c>
      <c r="X31" s="203">
        <v>43.79</v>
      </c>
      <c r="Y31" s="203">
        <v>0</v>
      </c>
      <c r="Z31" s="203">
        <v>66.66</v>
      </c>
      <c r="AA31" s="203">
        <v>24.7</v>
      </c>
      <c r="AB31" s="203">
        <v>0</v>
      </c>
      <c r="AC31" s="203">
        <v>10.8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5.84</v>
      </c>
      <c r="AJ31" s="203">
        <v>0</v>
      </c>
      <c r="AK31" s="203">
        <v>67.84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20.12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445.95</v>
      </c>
      <c r="M32" s="203">
        <v>13.36</v>
      </c>
      <c r="N32" s="203">
        <v>35.06</v>
      </c>
      <c r="O32" s="203">
        <v>0</v>
      </c>
      <c r="P32" s="203">
        <v>32.5</v>
      </c>
      <c r="Q32" s="203">
        <v>6.47</v>
      </c>
      <c r="R32" s="203">
        <v>12.59</v>
      </c>
      <c r="S32" s="203">
        <v>7.84</v>
      </c>
      <c r="T32" s="203">
        <v>0</v>
      </c>
      <c r="U32" s="203">
        <v>51.26</v>
      </c>
      <c r="V32" s="203">
        <v>5.81</v>
      </c>
      <c r="W32" s="203">
        <v>10.33</v>
      </c>
      <c r="X32" s="203">
        <v>43.79</v>
      </c>
      <c r="Y32" s="203">
        <v>0</v>
      </c>
      <c r="Z32" s="203">
        <v>66.66</v>
      </c>
      <c r="AA32" s="203">
        <v>24.7</v>
      </c>
      <c r="AB32" s="203">
        <v>0</v>
      </c>
      <c r="AC32" s="203">
        <v>10.8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</v>
      </c>
      <c r="AJ32" s="203">
        <v>0</v>
      </c>
      <c r="AK32" s="203">
        <v>67.84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20.12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445.95</v>
      </c>
      <c r="M33" s="203">
        <v>13.36</v>
      </c>
      <c r="N33" s="203">
        <v>35.06</v>
      </c>
      <c r="O33" s="203">
        <v>0</v>
      </c>
      <c r="P33" s="203">
        <v>32.5</v>
      </c>
      <c r="Q33" s="203">
        <v>6.47</v>
      </c>
      <c r="R33" s="203">
        <v>12.59</v>
      </c>
      <c r="S33" s="203">
        <v>7.84</v>
      </c>
      <c r="T33" s="203">
        <v>0</v>
      </c>
      <c r="U33" s="203">
        <v>51.26</v>
      </c>
      <c r="V33" s="203">
        <v>5.81</v>
      </c>
      <c r="W33" s="203">
        <v>10.33</v>
      </c>
      <c r="X33" s="203">
        <v>43.79</v>
      </c>
      <c r="Y33" s="203">
        <v>0</v>
      </c>
      <c r="Z33" s="203">
        <v>66.66</v>
      </c>
      <c r="AA33" s="203">
        <v>24.7</v>
      </c>
      <c r="AB33" s="203">
        <v>0</v>
      </c>
      <c r="AC33" s="203">
        <v>10.8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</v>
      </c>
      <c r="AJ33" s="203">
        <v>0</v>
      </c>
      <c r="AK33" s="203">
        <v>67.84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19.809999999999999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2.85</v>
      </c>
      <c r="L34" s="203">
        <v>445.95</v>
      </c>
      <c r="M34" s="203">
        <v>13.36</v>
      </c>
      <c r="N34" s="203">
        <v>35.06</v>
      </c>
      <c r="O34" s="203">
        <v>0</v>
      </c>
      <c r="P34" s="203">
        <v>32.5</v>
      </c>
      <c r="Q34" s="203">
        <v>6.47</v>
      </c>
      <c r="R34" s="203">
        <v>12.59</v>
      </c>
      <c r="S34" s="203">
        <v>7.84</v>
      </c>
      <c r="T34" s="203">
        <v>0</v>
      </c>
      <c r="U34" s="203">
        <v>51.26</v>
      </c>
      <c r="V34" s="203">
        <v>5.81</v>
      </c>
      <c r="W34" s="203">
        <v>10.33</v>
      </c>
      <c r="X34" s="203">
        <v>43.79</v>
      </c>
      <c r="Y34" s="203">
        <v>0</v>
      </c>
      <c r="Z34" s="203">
        <v>66.66</v>
      </c>
      <c r="AA34" s="203">
        <v>24.7</v>
      </c>
      <c r="AB34" s="203">
        <v>0</v>
      </c>
      <c r="AC34" s="203">
        <v>10.8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5.66</v>
      </c>
      <c r="AJ34" s="203">
        <v>0</v>
      </c>
      <c r="AK34" s="203">
        <v>67.84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19.809999999999999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2.85</v>
      </c>
      <c r="L35" s="203">
        <v>309.60000000000002</v>
      </c>
      <c r="M35" s="203">
        <v>13.36</v>
      </c>
      <c r="N35" s="203">
        <v>35.06</v>
      </c>
      <c r="O35" s="203">
        <v>0</v>
      </c>
      <c r="P35" s="203">
        <v>32.28</v>
      </c>
      <c r="Q35" s="203">
        <v>6.47</v>
      </c>
      <c r="R35" s="203">
        <v>12.59</v>
      </c>
      <c r="S35" s="203">
        <v>7.84</v>
      </c>
      <c r="T35" s="203">
        <v>0</v>
      </c>
      <c r="U35" s="203">
        <v>51.26</v>
      </c>
      <c r="V35" s="203">
        <v>5.81</v>
      </c>
      <c r="W35" s="203">
        <v>10.33</v>
      </c>
      <c r="X35" s="203">
        <v>43.79</v>
      </c>
      <c r="Y35" s="203">
        <v>0</v>
      </c>
      <c r="Z35" s="203">
        <v>66.66</v>
      </c>
      <c r="AA35" s="203">
        <v>24.7</v>
      </c>
      <c r="AB35" s="203">
        <v>0</v>
      </c>
      <c r="AC35" s="203">
        <v>10.5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5.66</v>
      </c>
      <c r="AJ35" s="203">
        <v>0</v>
      </c>
      <c r="AK35" s="203">
        <v>66.75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2.85</v>
      </c>
      <c r="L36" s="203">
        <v>245.75</v>
      </c>
      <c r="M36" s="203">
        <v>13.36</v>
      </c>
      <c r="N36" s="203">
        <v>35.06</v>
      </c>
      <c r="O36" s="203">
        <v>0</v>
      </c>
      <c r="P36" s="203">
        <v>32.28</v>
      </c>
      <c r="Q36" s="203">
        <v>6.47</v>
      </c>
      <c r="R36" s="203">
        <v>12.59</v>
      </c>
      <c r="S36" s="203">
        <v>7.84</v>
      </c>
      <c r="T36" s="203">
        <v>0</v>
      </c>
      <c r="U36" s="203">
        <v>51.26</v>
      </c>
      <c r="V36" s="203">
        <v>5.81</v>
      </c>
      <c r="W36" s="203">
        <v>10.33</v>
      </c>
      <c r="X36" s="203">
        <v>43.79</v>
      </c>
      <c r="Y36" s="203">
        <v>0</v>
      </c>
      <c r="Z36" s="203">
        <v>66.66</v>
      </c>
      <c r="AA36" s="203">
        <v>24.7</v>
      </c>
      <c r="AB36" s="203">
        <v>0</v>
      </c>
      <c r="AC36" s="203">
        <v>10.5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5.66</v>
      </c>
      <c r="AJ36" s="203">
        <v>0</v>
      </c>
      <c r="AK36" s="203">
        <v>66.75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2.85</v>
      </c>
      <c r="L37" s="203">
        <v>246.72</v>
      </c>
      <c r="M37" s="203">
        <v>13.36</v>
      </c>
      <c r="N37" s="203">
        <v>35.06</v>
      </c>
      <c r="O37" s="203">
        <v>0</v>
      </c>
      <c r="P37" s="203">
        <v>32.28</v>
      </c>
      <c r="Q37" s="203">
        <v>6.47</v>
      </c>
      <c r="R37" s="203">
        <v>12.59</v>
      </c>
      <c r="S37" s="203">
        <v>7.84</v>
      </c>
      <c r="T37" s="203">
        <v>0</v>
      </c>
      <c r="U37" s="203">
        <v>51.26</v>
      </c>
      <c r="V37" s="203">
        <v>5.81</v>
      </c>
      <c r="W37" s="203">
        <v>10.33</v>
      </c>
      <c r="X37" s="203">
        <v>43.79</v>
      </c>
      <c r="Y37" s="203">
        <v>0</v>
      </c>
      <c r="Z37" s="203">
        <v>66.66</v>
      </c>
      <c r="AA37" s="203">
        <v>24.7</v>
      </c>
      <c r="AB37" s="203">
        <v>0</v>
      </c>
      <c r="AC37" s="203">
        <v>10.5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5.35</v>
      </c>
      <c r="AJ37" s="203">
        <v>0</v>
      </c>
      <c r="AK37" s="203">
        <v>66.75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2.85</v>
      </c>
      <c r="L38" s="203">
        <v>270.89999999999998</v>
      </c>
      <c r="M38" s="203">
        <v>13.36</v>
      </c>
      <c r="N38" s="203">
        <v>35.06</v>
      </c>
      <c r="O38" s="203">
        <v>0</v>
      </c>
      <c r="P38" s="203">
        <v>32.28</v>
      </c>
      <c r="Q38" s="203">
        <v>6.47</v>
      </c>
      <c r="R38" s="203">
        <v>12.59</v>
      </c>
      <c r="S38" s="203">
        <v>7.84</v>
      </c>
      <c r="T38" s="203">
        <v>0</v>
      </c>
      <c r="U38" s="203">
        <v>51.26</v>
      </c>
      <c r="V38" s="203">
        <v>5.81</v>
      </c>
      <c r="W38" s="203">
        <v>10.33</v>
      </c>
      <c r="X38" s="203">
        <v>43.79</v>
      </c>
      <c r="Y38" s="203">
        <v>0</v>
      </c>
      <c r="Z38" s="203">
        <v>66.66</v>
      </c>
      <c r="AA38" s="203">
        <v>24.7</v>
      </c>
      <c r="AB38" s="203">
        <v>0</v>
      </c>
      <c r="AC38" s="203">
        <v>10.5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5.66</v>
      </c>
      <c r="AJ38" s="203">
        <v>0</v>
      </c>
      <c r="AK38" s="203">
        <v>66.75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245.75</v>
      </c>
      <c r="M39" s="203">
        <v>13.36</v>
      </c>
      <c r="N39" s="203">
        <v>35.06</v>
      </c>
      <c r="O39" s="203">
        <v>0</v>
      </c>
      <c r="P39" s="203">
        <v>32.28</v>
      </c>
      <c r="Q39" s="203">
        <v>1.94</v>
      </c>
      <c r="R39" s="203">
        <v>1.94</v>
      </c>
      <c r="S39" s="203">
        <v>1.93</v>
      </c>
      <c r="T39" s="203">
        <v>0</v>
      </c>
      <c r="U39" s="203">
        <v>51.26</v>
      </c>
      <c r="V39" s="203">
        <v>0</v>
      </c>
      <c r="W39" s="203">
        <v>10.33</v>
      </c>
      <c r="X39" s="203">
        <v>43.79</v>
      </c>
      <c r="Y39" s="203">
        <v>0</v>
      </c>
      <c r="Z39" s="203">
        <v>29.02</v>
      </c>
      <c r="AA39" s="203">
        <v>7.74</v>
      </c>
      <c r="AB39" s="203">
        <v>0</v>
      </c>
      <c r="AC39" s="203">
        <v>10.5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5.66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290.25</v>
      </c>
      <c r="M40" s="203">
        <v>13.36</v>
      </c>
      <c r="N40" s="203">
        <v>35.06</v>
      </c>
      <c r="O40" s="203">
        <v>0</v>
      </c>
      <c r="P40" s="203">
        <v>32.28</v>
      </c>
      <c r="Q40" s="203">
        <v>5.8</v>
      </c>
      <c r="R40" s="203">
        <v>12.58</v>
      </c>
      <c r="S40" s="203">
        <v>7.74</v>
      </c>
      <c r="T40" s="203">
        <v>0</v>
      </c>
      <c r="U40" s="203">
        <v>51.26</v>
      </c>
      <c r="V40" s="203">
        <v>5.81</v>
      </c>
      <c r="W40" s="203">
        <v>10.33</v>
      </c>
      <c r="X40" s="203">
        <v>43.79</v>
      </c>
      <c r="Y40" s="203">
        <v>0</v>
      </c>
      <c r="Z40" s="203">
        <v>66.66</v>
      </c>
      <c r="AA40" s="203">
        <v>24.7</v>
      </c>
      <c r="AB40" s="203">
        <v>0</v>
      </c>
      <c r="AC40" s="203">
        <v>10.5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5.66</v>
      </c>
      <c r="AJ40" s="203">
        <v>0</v>
      </c>
      <c r="AK40" s="203">
        <v>66.75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290.25</v>
      </c>
      <c r="M41" s="203">
        <v>13.36</v>
      </c>
      <c r="N41" s="203">
        <v>35.06</v>
      </c>
      <c r="O41" s="203">
        <v>0</v>
      </c>
      <c r="P41" s="203">
        <v>32.28</v>
      </c>
      <c r="Q41" s="203">
        <v>5.8</v>
      </c>
      <c r="R41" s="203">
        <v>12.58</v>
      </c>
      <c r="S41" s="203">
        <v>7.74</v>
      </c>
      <c r="T41" s="203">
        <v>0</v>
      </c>
      <c r="U41" s="203">
        <v>51.79</v>
      </c>
      <c r="V41" s="203">
        <v>5.81</v>
      </c>
      <c r="W41" s="203">
        <v>10.33</v>
      </c>
      <c r="X41" s="203">
        <v>43.79</v>
      </c>
      <c r="Y41" s="203">
        <v>0</v>
      </c>
      <c r="Z41" s="203">
        <v>66.66</v>
      </c>
      <c r="AA41" s="203">
        <v>24.7</v>
      </c>
      <c r="AB41" s="203">
        <v>0</v>
      </c>
      <c r="AC41" s="203">
        <v>10.5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5.66</v>
      </c>
      <c r="AJ41" s="203">
        <v>0</v>
      </c>
      <c r="AK41" s="203">
        <v>66.75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290.25</v>
      </c>
      <c r="M42" s="203">
        <v>13.36</v>
      </c>
      <c r="N42" s="203">
        <v>35.06</v>
      </c>
      <c r="O42" s="203">
        <v>0</v>
      </c>
      <c r="P42" s="203">
        <v>32.28</v>
      </c>
      <c r="Q42" s="203">
        <v>5.8</v>
      </c>
      <c r="R42" s="203">
        <v>12.58</v>
      </c>
      <c r="S42" s="203">
        <v>7.74</v>
      </c>
      <c r="T42" s="203">
        <v>0</v>
      </c>
      <c r="U42" s="203">
        <v>51.79</v>
      </c>
      <c r="V42" s="203">
        <v>5.81</v>
      </c>
      <c r="W42" s="203">
        <v>10.33</v>
      </c>
      <c r="X42" s="203">
        <v>43.79</v>
      </c>
      <c r="Y42" s="203">
        <v>0</v>
      </c>
      <c r="Z42" s="203">
        <v>66.66</v>
      </c>
      <c r="AA42" s="203">
        <v>24.7</v>
      </c>
      <c r="AB42" s="203">
        <v>0</v>
      </c>
      <c r="AC42" s="203">
        <v>10.5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5.66</v>
      </c>
      <c r="AJ42" s="203">
        <v>0</v>
      </c>
      <c r="AK42" s="203">
        <v>66.75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245.75</v>
      </c>
      <c r="M43" s="203">
        <v>13.36</v>
      </c>
      <c r="N43" s="203">
        <v>35.06</v>
      </c>
      <c r="O43" s="203">
        <v>0</v>
      </c>
      <c r="P43" s="203">
        <v>32.28</v>
      </c>
      <c r="Q43" s="203">
        <v>5.8</v>
      </c>
      <c r="R43" s="203">
        <v>12.58</v>
      </c>
      <c r="S43" s="203">
        <v>7.74</v>
      </c>
      <c r="T43" s="203">
        <v>0</v>
      </c>
      <c r="U43" s="203">
        <v>51.79</v>
      </c>
      <c r="V43" s="203">
        <v>5.81</v>
      </c>
      <c r="W43" s="203">
        <v>10.33</v>
      </c>
      <c r="X43" s="203">
        <v>43.79</v>
      </c>
      <c r="Y43" s="203">
        <v>0</v>
      </c>
      <c r="Z43" s="203">
        <v>66.66</v>
      </c>
      <c r="AA43" s="203">
        <v>24.7</v>
      </c>
      <c r="AB43" s="203">
        <v>0</v>
      </c>
      <c r="AC43" s="203">
        <v>10.5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5.19</v>
      </c>
      <c r="AJ43" s="203">
        <v>0</v>
      </c>
      <c r="AK43" s="203">
        <v>66.75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290.25</v>
      </c>
      <c r="M44" s="203">
        <v>13.36</v>
      </c>
      <c r="N44" s="203">
        <v>35.06</v>
      </c>
      <c r="O44" s="203">
        <v>0</v>
      </c>
      <c r="P44" s="203">
        <v>32.28</v>
      </c>
      <c r="Q44" s="203">
        <v>5.8</v>
      </c>
      <c r="R44" s="203">
        <v>12.58</v>
      </c>
      <c r="S44" s="203">
        <v>7.74</v>
      </c>
      <c r="T44" s="203">
        <v>0</v>
      </c>
      <c r="U44" s="203">
        <v>51.79</v>
      </c>
      <c r="V44" s="203">
        <v>5.81</v>
      </c>
      <c r="W44" s="203">
        <v>10.33</v>
      </c>
      <c r="X44" s="203">
        <v>43.79</v>
      </c>
      <c r="Y44" s="203">
        <v>0</v>
      </c>
      <c r="Z44" s="203">
        <v>66.66</v>
      </c>
      <c r="AA44" s="203">
        <v>24.7</v>
      </c>
      <c r="AB44" s="203">
        <v>0</v>
      </c>
      <c r="AC44" s="203">
        <v>10.5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5.49</v>
      </c>
      <c r="AJ44" s="203">
        <v>0</v>
      </c>
      <c r="AK44" s="203">
        <v>66.75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290.25</v>
      </c>
      <c r="M45" s="203">
        <v>13.36</v>
      </c>
      <c r="N45" s="203">
        <v>35.06</v>
      </c>
      <c r="O45" s="203">
        <v>0</v>
      </c>
      <c r="P45" s="203">
        <v>32.28</v>
      </c>
      <c r="Q45" s="203">
        <v>5.8</v>
      </c>
      <c r="R45" s="203">
        <v>12.58</v>
      </c>
      <c r="S45" s="203">
        <v>7.74</v>
      </c>
      <c r="T45" s="203">
        <v>0</v>
      </c>
      <c r="U45" s="203">
        <v>51.79</v>
      </c>
      <c r="V45" s="203">
        <v>5.81</v>
      </c>
      <c r="W45" s="203">
        <v>10.33</v>
      </c>
      <c r="X45" s="203">
        <v>43.79</v>
      </c>
      <c r="Y45" s="203">
        <v>0</v>
      </c>
      <c r="Z45" s="203">
        <v>66.66</v>
      </c>
      <c r="AA45" s="203">
        <v>24.7</v>
      </c>
      <c r="AB45" s="203">
        <v>0</v>
      </c>
      <c r="AC45" s="203">
        <v>10.5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5.49</v>
      </c>
      <c r="AJ45" s="203">
        <v>0</v>
      </c>
      <c r="AK45" s="203">
        <v>66.75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290.25</v>
      </c>
      <c r="M46" s="203">
        <v>13.36</v>
      </c>
      <c r="N46" s="203">
        <v>35.06</v>
      </c>
      <c r="O46" s="203">
        <v>0</v>
      </c>
      <c r="P46" s="203">
        <v>32.28</v>
      </c>
      <c r="Q46" s="203">
        <v>5.8</v>
      </c>
      <c r="R46" s="203">
        <v>12.58</v>
      </c>
      <c r="S46" s="203">
        <v>7.74</v>
      </c>
      <c r="T46" s="203">
        <v>0</v>
      </c>
      <c r="U46" s="203">
        <v>51.79</v>
      </c>
      <c r="V46" s="203">
        <v>5.81</v>
      </c>
      <c r="W46" s="203">
        <v>10.33</v>
      </c>
      <c r="X46" s="203">
        <v>43.79</v>
      </c>
      <c r="Y46" s="203">
        <v>0</v>
      </c>
      <c r="Z46" s="203">
        <v>66.66</v>
      </c>
      <c r="AA46" s="203">
        <v>24.7</v>
      </c>
      <c r="AB46" s="203">
        <v>0</v>
      </c>
      <c r="AC46" s="203">
        <v>10.5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5.49</v>
      </c>
      <c r="AJ46" s="203">
        <v>0</v>
      </c>
      <c r="AK46" s="203">
        <v>66.75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245.75</v>
      </c>
      <c r="M47" s="203">
        <v>13.36</v>
      </c>
      <c r="N47" s="203">
        <v>35.06</v>
      </c>
      <c r="O47" s="203">
        <v>0</v>
      </c>
      <c r="P47" s="203">
        <v>32.28</v>
      </c>
      <c r="Q47" s="203">
        <v>5.8</v>
      </c>
      <c r="R47" s="203">
        <v>12.58</v>
      </c>
      <c r="S47" s="203">
        <v>7.74</v>
      </c>
      <c r="T47" s="203">
        <v>0</v>
      </c>
      <c r="U47" s="203">
        <v>51.79</v>
      </c>
      <c r="V47" s="203">
        <v>5.81</v>
      </c>
      <c r="W47" s="203">
        <v>10.33</v>
      </c>
      <c r="X47" s="203">
        <v>43.79</v>
      </c>
      <c r="Y47" s="203">
        <v>0</v>
      </c>
      <c r="Z47" s="203">
        <v>66.66</v>
      </c>
      <c r="AA47" s="203">
        <v>24.7</v>
      </c>
      <c r="AB47" s="203">
        <v>0</v>
      </c>
      <c r="AC47" s="203">
        <v>10.199999999999999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5.49</v>
      </c>
      <c r="AJ47" s="203">
        <v>0</v>
      </c>
      <c r="AK47" s="203">
        <v>65.66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245.75</v>
      </c>
      <c r="M48" s="203">
        <v>13.36</v>
      </c>
      <c r="N48" s="203">
        <v>35.06</v>
      </c>
      <c r="O48" s="203">
        <v>0</v>
      </c>
      <c r="P48" s="203">
        <v>32.28</v>
      </c>
      <c r="Q48" s="203">
        <v>5.8</v>
      </c>
      <c r="R48" s="203">
        <v>12.58</v>
      </c>
      <c r="S48" s="203">
        <v>7.74</v>
      </c>
      <c r="T48" s="203">
        <v>0</v>
      </c>
      <c r="U48" s="203">
        <v>51.79</v>
      </c>
      <c r="V48" s="203">
        <v>5.81</v>
      </c>
      <c r="W48" s="203">
        <v>10.33</v>
      </c>
      <c r="X48" s="203">
        <v>43.79</v>
      </c>
      <c r="Y48" s="203">
        <v>0</v>
      </c>
      <c r="Z48" s="203">
        <v>66.66</v>
      </c>
      <c r="AA48" s="203">
        <v>24.7</v>
      </c>
      <c r="AB48" s="203">
        <v>0</v>
      </c>
      <c r="AC48" s="203">
        <v>10.199999999999999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5.49</v>
      </c>
      <c r="AJ48" s="203">
        <v>0</v>
      </c>
      <c r="AK48" s="203">
        <v>65.66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2.76</v>
      </c>
      <c r="L49" s="203">
        <v>237.77</v>
      </c>
      <c r="M49" s="203">
        <v>13.36</v>
      </c>
      <c r="N49" s="203">
        <v>35.06</v>
      </c>
      <c r="O49" s="203">
        <v>0</v>
      </c>
      <c r="P49" s="203">
        <v>32.28</v>
      </c>
      <c r="Q49" s="203">
        <v>5.61</v>
      </c>
      <c r="R49" s="203">
        <v>12.17</v>
      </c>
      <c r="S49" s="203">
        <v>7.49</v>
      </c>
      <c r="T49" s="203">
        <v>0</v>
      </c>
      <c r="U49" s="203">
        <v>51.79</v>
      </c>
      <c r="V49" s="203">
        <v>5.62</v>
      </c>
      <c r="W49" s="203">
        <v>10.33</v>
      </c>
      <c r="X49" s="203">
        <v>43.79</v>
      </c>
      <c r="Y49" s="203">
        <v>0</v>
      </c>
      <c r="Z49" s="203">
        <v>66.66</v>
      </c>
      <c r="AA49" s="203">
        <v>24.7</v>
      </c>
      <c r="AB49" s="203">
        <v>0</v>
      </c>
      <c r="AC49" s="203">
        <v>10.199999999999999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5.19</v>
      </c>
      <c r="AJ49" s="203">
        <v>0</v>
      </c>
      <c r="AK49" s="203">
        <v>62.72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2.76</v>
      </c>
      <c r="L50" s="203">
        <v>237.77</v>
      </c>
      <c r="M50" s="203">
        <v>13.36</v>
      </c>
      <c r="N50" s="203">
        <v>35.06</v>
      </c>
      <c r="O50" s="203">
        <v>0</v>
      </c>
      <c r="P50" s="203">
        <v>32.28</v>
      </c>
      <c r="Q50" s="203">
        <v>5.61</v>
      </c>
      <c r="R50" s="203">
        <v>12.17</v>
      </c>
      <c r="S50" s="203">
        <v>7.49</v>
      </c>
      <c r="T50" s="203">
        <v>0</v>
      </c>
      <c r="U50" s="203">
        <v>51.79</v>
      </c>
      <c r="V50" s="203">
        <v>5.62</v>
      </c>
      <c r="W50" s="203">
        <v>10.33</v>
      </c>
      <c r="X50" s="203">
        <v>43.79</v>
      </c>
      <c r="Y50" s="203">
        <v>0</v>
      </c>
      <c r="Z50" s="203">
        <v>66.66</v>
      </c>
      <c r="AA50" s="203">
        <v>24.7</v>
      </c>
      <c r="AB50" s="203">
        <v>0</v>
      </c>
      <c r="AC50" s="203">
        <v>10.199999999999999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5.49</v>
      </c>
      <c r="AJ50" s="203">
        <v>0</v>
      </c>
      <c r="AK50" s="203">
        <v>62.72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290.25</v>
      </c>
      <c r="M51" s="203">
        <v>13.36</v>
      </c>
      <c r="N51" s="203">
        <v>35.06</v>
      </c>
      <c r="O51" s="203">
        <v>0</v>
      </c>
      <c r="P51" s="203">
        <v>32.28</v>
      </c>
      <c r="Q51" s="203">
        <v>6.47</v>
      </c>
      <c r="R51" s="203">
        <v>12.59</v>
      </c>
      <c r="S51" s="203">
        <v>7.84</v>
      </c>
      <c r="T51" s="203">
        <v>0</v>
      </c>
      <c r="U51" s="203">
        <v>51.79</v>
      </c>
      <c r="V51" s="203">
        <v>6.15</v>
      </c>
      <c r="W51" s="203">
        <v>10.33</v>
      </c>
      <c r="X51" s="203">
        <v>43.79</v>
      </c>
      <c r="Y51" s="203">
        <v>0</v>
      </c>
      <c r="Z51" s="203">
        <v>66.66</v>
      </c>
      <c r="AA51" s="203">
        <v>24.7</v>
      </c>
      <c r="AB51" s="203">
        <v>0</v>
      </c>
      <c r="AC51" s="203">
        <v>10.199999999999999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5.14</v>
      </c>
      <c r="AJ51" s="203">
        <v>0</v>
      </c>
      <c r="AK51" s="203">
        <v>65.66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290.25</v>
      </c>
      <c r="M52" s="203">
        <v>13.36</v>
      </c>
      <c r="N52" s="203">
        <v>35.06</v>
      </c>
      <c r="O52" s="203">
        <v>0</v>
      </c>
      <c r="P52" s="203">
        <v>32.28</v>
      </c>
      <c r="Q52" s="203">
        <v>6.47</v>
      </c>
      <c r="R52" s="203">
        <v>12.59</v>
      </c>
      <c r="S52" s="203">
        <v>7.84</v>
      </c>
      <c r="T52" s="203">
        <v>0</v>
      </c>
      <c r="U52" s="203">
        <v>51.79</v>
      </c>
      <c r="V52" s="203">
        <v>6.15</v>
      </c>
      <c r="W52" s="203">
        <v>10.33</v>
      </c>
      <c r="X52" s="203">
        <v>43.79</v>
      </c>
      <c r="Y52" s="203">
        <v>0</v>
      </c>
      <c r="Z52" s="203">
        <v>66.66</v>
      </c>
      <c r="AA52" s="203">
        <v>24.7</v>
      </c>
      <c r="AB52" s="203">
        <v>0</v>
      </c>
      <c r="AC52" s="203">
        <v>10.199999999999999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5.14</v>
      </c>
      <c r="AJ52" s="203">
        <v>0</v>
      </c>
      <c r="AK52" s="203">
        <v>65.66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298.06</v>
      </c>
      <c r="M53" s="203">
        <v>13.36</v>
      </c>
      <c r="N53" s="203">
        <v>35.06</v>
      </c>
      <c r="O53" s="203">
        <v>0</v>
      </c>
      <c r="P53" s="203">
        <v>32.5</v>
      </c>
      <c r="Q53" s="203">
        <v>6.47</v>
      </c>
      <c r="R53" s="203">
        <v>12.59</v>
      </c>
      <c r="S53" s="203">
        <v>7.84</v>
      </c>
      <c r="T53" s="203">
        <v>0</v>
      </c>
      <c r="U53" s="203">
        <v>51.79</v>
      </c>
      <c r="V53" s="203">
        <v>6.15</v>
      </c>
      <c r="W53" s="203">
        <v>10.33</v>
      </c>
      <c r="X53" s="203">
        <v>43.79</v>
      </c>
      <c r="Y53" s="203">
        <v>0</v>
      </c>
      <c r="Z53" s="203">
        <v>66.66</v>
      </c>
      <c r="AA53" s="203">
        <v>24.7</v>
      </c>
      <c r="AB53" s="203">
        <v>0</v>
      </c>
      <c r="AC53" s="203">
        <v>10.199999999999999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5.14</v>
      </c>
      <c r="AJ53" s="203">
        <v>0</v>
      </c>
      <c r="AK53" s="203">
        <v>65.66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237.76</v>
      </c>
      <c r="M54" s="203">
        <v>13.36</v>
      </c>
      <c r="N54" s="203">
        <v>35.06</v>
      </c>
      <c r="O54" s="203">
        <v>0</v>
      </c>
      <c r="P54" s="203">
        <v>32.5</v>
      </c>
      <c r="Q54" s="203">
        <v>6.47</v>
      </c>
      <c r="R54" s="203">
        <v>12.59</v>
      </c>
      <c r="S54" s="203">
        <v>7.84</v>
      </c>
      <c r="T54" s="203">
        <v>0</v>
      </c>
      <c r="U54" s="203">
        <v>51.79</v>
      </c>
      <c r="V54" s="203">
        <v>6.15</v>
      </c>
      <c r="W54" s="203">
        <v>10.33</v>
      </c>
      <c r="X54" s="203">
        <v>43.79</v>
      </c>
      <c r="Y54" s="203">
        <v>0</v>
      </c>
      <c r="Z54" s="203">
        <v>66.66</v>
      </c>
      <c r="AA54" s="203">
        <v>24.7</v>
      </c>
      <c r="AB54" s="203">
        <v>0</v>
      </c>
      <c r="AC54" s="203">
        <v>10.199999999999999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5.14</v>
      </c>
      <c r="AJ54" s="203">
        <v>0</v>
      </c>
      <c r="AK54" s="203">
        <v>65.66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237.76</v>
      </c>
      <c r="M55" s="203">
        <v>13.36</v>
      </c>
      <c r="N55" s="203">
        <v>35.06</v>
      </c>
      <c r="O55" s="203">
        <v>0</v>
      </c>
      <c r="P55" s="203">
        <v>32.5</v>
      </c>
      <c r="Q55" s="203">
        <v>1.87</v>
      </c>
      <c r="R55" s="203">
        <v>1.87</v>
      </c>
      <c r="S55" s="203">
        <v>1.87</v>
      </c>
      <c r="T55" s="203">
        <v>0</v>
      </c>
      <c r="U55" s="203">
        <v>51.79</v>
      </c>
      <c r="V55" s="203">
        <v>0</v>
      </c>
      <c r="W55" s="203">
        <v>10.33</v>
      </c>
      <c r="X55" s="203">
        <v>43.79</v>
      </c>
      <c r="Y55" s="203">
        <v>0</v>
      </c>
      <c r="Z55" s="203">
        <v>29.02</v>
      </c>
      <c r="AA55" s="203">
        <v>7.74</v>
      </c>
      <c r="AB55" s="203">
        <v>0</v>
      </c>
      <c r="AC55" s="203">
        <v>9.9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4.8600000000000003</v>
      </c>
      <c r="AJ55" s="203">
        <v>0</v>
      </c>
      <c r="AK55" s="203">
        <v>49.43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237.76</v>
      </c>
      <c r="M56" s="203">
        <v>13.36</v>
      </c>
      <c r="N56" s="203">
        <v>35.06</v>
      </c>
      <c r="O56" s="203">
        <v>0</v>
      </c>
      <c r="P56" s="203">
        <v>32.5</v>
      </c>
      <c r="Q56" s="203">
        <v>1.87</v>
      </c>
      <c r="R56" s="203">
        <v>1.87</v>
      </c>
      <c r="S56" s="203">
        <v>1.87</v>
      </c>
      <c r="T56" s="203">
        <v>0</v>
      </c>
      <c r="U56" s="203">
        <v>51.79</v>
      </c>
      <c r="V56" s="203">
        <v>0</v>
      </c>
      <c r="W56" s="203">
        <v>10.33</v>
      </c>
      <c r="X56" s="203">
        <v>43.79</v>
      </c>
      <c r="Y56" s="203">
        <v>0</v>
      </c>
      <c r="Z56" s="203">
        <v>29.02</v>
      </c>
      <c r="AA56" s="203">
        <v>7.74</v>
      </c>
      <c r="AB56" s="203">
        <v>0</v>
      </c>
      <c r="AC56" s="203">
        <v>9.9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4.8</v>
      </c>
      <c r="AJ56" s="203">
        <v>0</v>
      </c>
      <c r="AK56" s="203">
        <v>49.43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237.76</v>
      </c>
      <c r="M57" s="203">
        <v>13.36</v>
      </c>
      <c r="N57" s="203">
        <v>35.06</v>
      </c>
      <c r="O57" s="203">
        <v>0</v>
      </c>
      <c r="P57" s="203">
        <v>32.5</v>
      </c>
      <c r="Q57" s="203">
        <v>1.87</v>
      </c>
      <c r="R57" s="203">
        <v>1.87</v>
      </c>
      <c r="S57" s="203">
        <v>1.87</v>
      </c>
      <c r="T57" s="203">
        <v>0</v>
      </c>
      <c r="U57" s="203">
        <v>51.79</v>
      </c>
      <c r="V57" s="203">
        <v>0</v>
      </c>
      <c r="W57" s="203">
        <v>10.33</v>
      </c>
      <c r="X57" s="203">
        <v>43.79</v>
      </c>
      <c r="Y57" s="203">
        <v>0</v>
      </c>
      <c r="Z57" s="203">
        <v>29.02</v>
      </c>
      <c r="AA57" s="203">
        <v>7.74</v>
      </c>
      <c r="AB57" s="203">
        <v>0</v>
      </c>
      <c r="AC57" s="203">
        <v>9.9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4.8</v>
      </c>
      <c r="AJ57" s="203">
        <v>0</v>
      </c>
      <c r="AK57" s="203">
        <v>49.43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246.71</v>
      </c>
      <c r="M58" s="203">
        <v>13.36</v>
      </c>
      <c r="N58" s="203">
        <v>35.06</v>
      </c>
      <c r="O58" s="203">
        <v>0</v>
      </c>
      <c r="P58" s="203">
        <v>32.5</v>
      </c>
      <c r="Q58" s="203">
        <v>6.47</v>
      </c>
      <c r="R58" s="203">
        <v>12.59</v>
      </c>
      <c r="S58" s="203">
        <v>7.84</v>
      </c>
      <c r="T58" s="203">
        <v>0</v>
      </c>
      <c r="U58" s="203">
        <v>51.79</v>
      </c>
      <c r="V58" s="203">
        <v>6.15</v>
      </c>
      <c r="W58" s="203">
        <v>10.33</v>
      </c>
      <c r="X58" s="203">
        <v>43.79</v>
      </c>
      <c r="Y58" s="203">
        <v>0</v>
      </c>
      <c r="Z58" s="203">
        <v>66.66</v>
      </c>
      <c r="AA58" s="203">
        <v>24.7</v>
      </c>
      <c r="AB58" s="203">
        <v>0</v>
      </c>
      <c r="AC58" s="203">
        <v>9.9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4.8</v>
      </c>
      <c r="AJ58" s="203">
        <v>0</v>
      </c>
      <c r="AK58" s="203">
        <v>64.56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309.60000000000002</v>
      </c>
      <c r="M59" s="203">
        <v>13.36</v>
      </c>
      <c r="N59" s="203">
        <v>35.06</v>
      </c>
      <c r="O59" s="203">
        <v>0</v>
      </c>
      <c r="P59" s="203">
        <v>32.5</v>
      </c>
      <c r="Q59" s="203">
        <v>6.47</v>
      </c>
      <c r="R59" s="203">
        <v>12.59</v>
      </c>
      <c r="S59" s="203">
        <v>7.84</v>
      </c>
      <c r="T59" s="203">
        <v>0</v>
      </c>
      <c r="U59" s="203">
        <v>51.79</v>
      </c>
      <c r="V59" s="203">
        <v>6.15</v>
      </c>
      <c r="W59" s="203">
        <v>10.33</v>
      </c>
      <c r="X59" s="203">
        <v>43.79</v>
      </c>
      <c r="Y59" s="203">
        <v>0</v>
      </c>
      <c r="Z59" s="203">
        <v>66.66</v>
      </c>
      <c r="AA59" s="203">
        <v>24.7</v>
      </c>
      <c r="AB59" s="203">
        <v>0</v>
      </c>
      <c r="AC59" s="203">
        <v>9.9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4.8</v>
      </c>
      <c r="AJ59" s="203">
        <v>0</v>
      </c>
      <c r="AK59" s="203">
        <v>64.56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309.60000000000002</v>
      </c>
      <c r="M60" s="203">
        <v>13.36</v>
      </c>
      <c r="N60" s="203">
        <v>35.06</v>
      </c>
      <c r="O60" s="203">
        <v>0</v>
      </c>
      <c r="P60" s="203">
        <v>32.5</v>
      </c>
      <c r="Q60" s="203">
        <v>6.47</v>
      </c>
      <c r="R60" s="203">
        <v>12.59</v>
      </c>
      <c r="S60" s="203">
        <v>7.84</v>
      </c>
      <c r="T60" s="203">
        <v>0</v>
      </c>
      <c r="U60" s="203">
        <v>51.79</v>
      </c>
      <c r="V60" s="203">
        <v>6.15</v>
      </c>
      <c r="W60" s="203">
        <v>10.33</v>
      </c>
      <c r="X60" s="203">
        <v>43.79</v>
      </c>
      <c r="Y60" s="203">
        <v>0</v>
      </c>
      <c r="Z60" s="203">
        <v>66.66</v>
      </c>
      <c r="AA60" s="203">
        <v>24.7</v>
      </c>
      <c r="AB60" s="203">
        <v>0</v>
      </c>
      <c r="AC60" s="203">
        <v>10.210000000000001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4.8</v>
      </c>
      <c r="AJ60" s="203">
        <v>0</v>
      </c>
      <c r="AK60" s="203">
        <v>64.56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327.63</v>
      </c>
      <c r="M61" s="203">
        <v>13.36</v>
      </c>
      <c r="N61" s="203">
        <v>35.06</v>
      </c>
      <c r="O61" s="203">
        <v>0</v>
      </c>
      <c r="P61" s="203">
        <v>32.5</v>
      </c>
      <c r="Q61" s="203">
        <v>6.47</v>
      </c>
      <c r="R61" s="203">
        <v>12.59</v>
      </c>
      <c r="S61" s="203">
        <v>7.84</v>
      </c>
      <c r="T61" s="203">
        <v>0</v>
      </c>
      <c r="U61" s="203">
        <v>51.79</v>
      </c>
      <c r="V61" s="203">
        <v>6.15</v>
      </c>
      <c r="W61" s="203">
        <v>10.33</v>
      </c>
      <c r="X61" s="203">
        <v>43.79</v>
      </c>
      <c r="Y61" s="203">
        <v>0</v>
      </c>
      <c r="Z61" s="203">
        <v>66.66</v>
      </c>
      <c r="AA61" s="203">
        <v>24.7</v>
      </c>
      <c r="AB61" s="203">
        <v>0</v>
      </c>
      <c r="AC61" s="203">
        <v>7.6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4.54</v>
      </c>
      <c r="AJ61" s="203">
        <v>0</v>
      </c>
      <c r="AK61" s="203">
        <v>64.56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374.42</v>
      </c>
      <c r="M62" s="203">
        <v>13.36</v>
      </c>
      <c r="N62" s="203">
        <v>35.06</v>
      </c>
      <c r="O62" s="203">
        <v>0</v>
      </c>
      <c r="P62" s="203">
        <v>32.5</v>
      </c>
      <c r="Q62" s="203">
        <v>6.47</v>
      </c>
      <c r="R62" s="203">
        <v>12.59</v>
      </c>
      <c r="S62" s="203">
        <v>7.84</v>
      </c>
      <c r="T62" s="203">
        <v>0</v>
      </c>
      <c r="U62" s="203">
        <v>51.79</v>
      </c>
      <c r="V62" s="203">
        <v>6.15</v>
      </c>
      <c r="W62" s="203">
        <v>10.33</v>
      </c>
      <c r="X62" s="203">
        <v>43.79</v>
      </c>
      <c r="Y62" s="203">
        <v>0</v>
      </c>
      <c r="Z62" s="203">
        <v>66.66</v>
      </c>
      <c r="AA62" s="203">
        <v>24.7</v>
      </c>
      <c r="AB62" s="203">
        <v>0</v>
      </c>
      <c r="AC62" s="203">
        <v>9.66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4.8</v>
      </c>
      <c r="AJ62" s="203">
        <v>0</v>
      </c>
      <c r="AK62" s="203">
        <v>64.56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445.95</v>
      </c>
      <c r="M63" s="203">
        <v>13.36</v>
      </c>
      <c r="N63" s="203">
        <v>35.06</v>
      </c>
      <c r="O63" s="203">
        <v>0</v>
      </c>
      <c r="P63" s="203">
        <v>32.5</v>
      </c>
      <c r="Q63" s="203">
        <v>6.47</v>
      </c>
      <c r="R63" s="203">
        <v>12.59</v>
      </c>
      <c r="S63" s="203">
        <v>7.84</v>
      </c>
      <c r="T63" s="203">
        <v>0</v>
      </c>
      <c r="U63" s="203">
        <v>51.79</v>
      </c>
      <c r="V63" s="203">
        <v>6.15</v>
      </c>
      <c r="W63" s="203">
        <v>10.33</v>
      </c>
      <c r="X63" s="203">
        <v>43.79</v>
      </c>
      <c r="Y63" s="203">
        <v>0</v>
      </c>
      <c r="Z63" s="203">
        <v>66.66</v>
      </c>
      <c r="AA63" s="203">
        <v>24.7</v>
      </c>
      <c r="AB63" s="203">
        <v>0</v>
      </c>
      <c r="AC63" s="203">
        <v>9.66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4.8</v>
      </c>
      <c r="AJ63" s="203">
        <v>0</v>
      </c>
      <c r="AK63" s="203">
        <v>64.56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445.95</v>
      </c>
      <c r="M64" s="203">
        <v>13.36</v>
      </c>
      <c r="N64" s="203">
        <v>35.06</v>
      </c>
      <c r="O64" s="203">
        <v>0</v>
      </c>
      <c r="P64" s="203">
        <v>32.5</v>
      </c>
      <c r="Q64" s="203">
        <v>6.47</v>
      </c>
      <c r="R64" s="203">
        <v>12.59</v>
      </c>
      <c r="S64" s="203">
        <v>7.84</v>
      </c>
      <c r="T64" s="203">
        <v>0</v>
      </c>
      <c r="U64" s="203">
        <v>51.79</v>
      </c>
      <c r="V64" s="203">
        <v>6.15</v>
      </c>
      <c r="W64" s="203">
        <v>10.33</v>
      </c>
      <c r="X64" s="203">
        <v>43.79</v>
      </c>
      <c r="Y64" s="203">
        <v>0</v>
      </c>
      <c r="Z64" s="203">
        <v>66.66</v>
      </c>
      <c r="AA64" s="203">
        <v>24.7</v>
      </c>
      <c r="AB64" s="203">
        <v>0</v>
      </c>
      <c r="AC64" s="203">
        <v>9.66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4.8</v>
      </c>
      <c r="AJ64" s="203">
        <v>0</v>
      </c>
      <c r="AK64" s="203">
        <v>64.56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445.95</v>
      </c>
      <c r="M65" s="203">
        <v>13.36</v>
      </c>
      <c r="N65" s="203">
        <v>35.06</v>
      </c>
      <c r="O65" s="203">
        <v>0</v>
      </c>
      <c r="P65" s="203">
        <v>32.5</v>
      </c>
      <c r="Q65" s="203">
        <v>6.47</v>
      </c>
      <c r="R65" s="203">
        <v>12.59</v>
      </c>
      <c r="S65" s="203">
        <v>7.84</v>
      </c>
      <c r="T65" s="203">
        <v>0</v>
      </c>
      <c r="U65" s="203">
        <v>51.79</v>
      </c>
      <c r="V65" s="203">
        <v>6.15</v>
      </c>
      <c r="W65" s="203">
        <v>10.33</v>
      </c>
      <c r="X65" s="203">
        <v>43.79</v>
      </c>
      <c r="Y65" s="203">
        <v>0</v>
      </c>
      <c r="Z65" s="203">
        <v>66.66</v>
      </c>
      <c r="AA65" s="203">
        <v>24.7</v>
      </c>
      <c r="AB65" s="203">
        <v>0</v>
      </c>
      <c r="AC65" s="203">
        <v>7.6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3.43</v>
      </c>
      <c r="AJ65" s="203">
        <v>0</v>
      </c>
      <c r="AK65" s="203">
        <v>64.56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445.95</v>
      </c>
      <c r="M66" s="203">
        <v>13.36</v>
      </c>
      <c r="N66" s="203">
        <v>35.06</v>
      </c>
      <c r="O66" s="203">
        <v>0</v>
      </c>
      <c r="P66" s="203">
        <v>32.5</v>
      </c>
      <c r="Q66" s="203">
        <v>6.47</v>
      </c>
      <c r="R66" s="203">
        <v>12.59</v>
      </c>
      <c r="S66" s="203">
        <v>7.84</v>
      </c>
      <c r="T66" s="203">
        <v>0</v>
      </c>
      <c r="U66" s="203">
        <v>51.79</v>
      </c>
      <c r="V66" s="203">
        <v>6.15</v>
      </c>
      <c r="W66" s="203">
        <v>10.33</v>
      </c>
      <c r="X66" s="203">
        <v>43.79</v>
      </c>
      <c r="Y66" s="203">
        <v>0</v>
      </c>
      <c r="Z66" s="203">
        <v>66.66</v>
      </c>
      <c r="AA66" s="203">
        <v>24.7</v>
      </c>
      <c r="AB66" s="203">
        <v>0</v>
      </c>
      <c r="AC66" s="203">
        <v>7.6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3.43</v>
      </c>
      <c r="AJ66" s="203">
        <v>0</v>
      </c>
      <c r="AK66" s="203">
        <v>64.56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1.63</v>
      </c>
      <c r="K67" s="203">
        <v>2.85</v>
      </c>
      <c r="L67" s="203">
        <v>445.95</v>
      </c>
      <c r="M67" s="203">
        <v>13.36</v>
      </c>
      <c r="N67" s="203">
        <v>35.06</v>
      </c>
      <c r="O67" s="203">
        <v>0</v>
      </c>
      <c r="P67" s="203">
        <v>32.5</v>
      </c>
      <c r="Q67" s="203">
        <v>6.47</v>
      </c>
      <c r="R67" s="203">
        <v>12.59</v>
      </c>
      <c r="S67" s="203">
        <v>7.84</v>
      </c>
      <c r="T67" s="203">
        <v>0</v>
      </c>
      <c r="U67" s="203">
        <v>51.79</v>
      </c>
      <c r="V67" s="203">
        <v>6.15</v>
      </c>
      <c r="W67" s="203">
        <v>10.33</v>
      </c>
      <c r="X67" s="203">
        <v>43.79</v>
      </c>
      <c r="Y67" s="203">
        <v>0</v>
      </c>
      <c r="Z67" s="203">
        <v>66.66</v>
      </c>
      <c r="AA67" s="203">
        <v>24.7</v>
      </c>
      <c r="AB67" s="203">
        <v>0</v>
      </c>
      <c r="AC67" s="203">
        <v>10.039999999999999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4.7300000000000004</v>
      </c>
      <c r="AJ67" s="203">
        <v>0</v>
      </c>
      <c r="AK67" s="203">
        <v>64.56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1.06</v>
      </c>
      <c r="K68" s="203">
        <v>2.85</v>
      </c>
      <c r="L68" s="203">
        <v>445.95</v>
      </c>
      <c r="M68" s="203">
        <v>13.36</v>
      </c>
      <c r="N68" s="203">
        <v>35.06</v>
      </c>
      <c r="O68" s="203">
        <v>0</v>
      </c>
      <c r="P68" s="203">
        <v>32.5</v>
      </c>
      <c r="Q68" s="203">
        <v>6.47</v>
      </c>
      <c r="R68" s="203">
        <v>12.59</v>
      </c>
      <c r="S68" s="203">
        <v>7.84</v>
      </c>
      <c r="T68" s="203">
        <v>0</v>
      </c>
      <c r="U68" s="203">
        <v>51.79</v>
      </c>
      <c r="V68" s="203">
        <v>6.15</v>
      </c>
      <c r="W68" s="203">
        <v>10.33</v>
      </c>
      <c r="X68" s="203">
        <v>43.79</v>
      </c>
      <c r="Y68" s="203">
        <v>0</v>
      </c>
      <c r="Z68" s="203">
        <v>66.66</v>
      </c>
      <c r="AA68" s="203">
        <v>24.7</v>
      </c>
      <c r="AB68" s="203">
        <v>0</v>
      </c>
      <c r="AC68" s="203">
        <v>10.039999999999999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4.97</v>
      </c>
      <c r="AJ68" s="203">
        <v>0</v>
      </c>
      <c r="AK68" s="203">
        <v>64.16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1.25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445.95</v>
      </c>
      <c r="M69" s="203">
        <v>13.36</v>
      </c>
      <c r="N69" s="203">
        <v>35.06</v>
      </c>
      <c r="O69" s="203">
        <v>0</v>
      </c>
      <c r="P69" s="203">
        <v>34.729999999999997</v>
      </c>
      <c r="Q69" s="203">
        <v>6.47</v>
      </c>
      <c r="R69" s="203">
        <v>12.59</v>
      </c>
      <c r="S69" s="203">
        <v>7.84</v>
      </c>
      <c r="T69" s="203">
        <v>0</v>
      </c>
      <c r="U69" s="203">
        <v>51.79</v>
      </c>
      <c r="V69" s="203">
        <v>6.15</v>
      </c>
      <c r="W69" s="203">
        <v>10.33</v>
      </c>
      <c r="X69" s="203">
        <v>43.79</v>
      </c>
      <c r="Y69" s="203">
        <v>0</v>
      </c>
      <c r="Z69" s="203">
        <v>66.66</v>
      </c>
      <c r="AA69" s="203">
        <v>24.7</v>
      </c>
      <c r="AB69" s="203">
        <v>0</v>
      </c>
      <c r="AC69" s="203">
        <v>10.039999999999999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4.97</v>
      </c>
      <c r="AJ69" s="203">
        <v>0</v>
      </c>
      <c r="AK69" s="203">
        <v>64.16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445.95</v>
      </c>
      <c r="M70" s="203">
        <v>13.36</v>
      </c>
      <c r="N70" s="203">
        <v>35.06</v>
      </c>
      <c r="O70" s="203">
        <v>0</v>
      </c>
      <c r="P70" s="203">
        <v>34.729999999999997</v>
      </c>
      <c r="Q70" s="203">
        <v>6.47</v>
      </c>
      <c r="R70" s="203">
        <v>12.59</v>
      </c>
      <c r="S70" s="203">
        <v>7.84</v>
      </c>
      <c r="T70" s="203">
        <v>0</v>
      </c>
      <c r="U70" s="203">
        <v>51.79</v>
      </c>
      <c r="V70" s="203">
        <v>6.15</v>
      </c>
      <c r="W70" s="203">
        <v>10.33</v>
      </c>
      <c r="X70" s="203">
        <v>43.79</v>
      </c>
      <c r="Y70" s="203">
        <v>0</v>
      </c>
      <c r="Z70" s="203">
        <v>66.66</v>
      </c>
      <c r="AA70" s="203">
        <v>24.7</v>
      </c>
      <c r="AB70" s="203">
        <v>0</v>
      </c>
      <c r="AC70" s="203">
        <v>10.039999999999999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4.97</v>
      </c>
      <c r="AJ70" s="203">
        <v>0</v>
      </c>
      <c r="AK70" s="203">
        <v>64.16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1.62</v>
      </c>
      <c r="H71" s="203">
        <v>0</v>
      </c>
      <c r="I71" s="203">
        <v>0</v>
      </c>
      <c r="J71" s="203">
        <v>0</v>
      </c>
      <c r="K71" s="203">
        <v>2.85</v>
      </c>
      <c r="L71" s="203">
        <v>445.95</v>
      </c>
      <c r="M71" s="203">
        <v>13.36</v>
      </c>
      <c r="N71" s="203">
        <v>35.06</v>
      </c>
      <c r="O71" s="203">
        <v>0</v>
      </c>
      <c r="P71" s="203">
        <v>35.85</v>
      </c>
      <c r="Q71" s="203">
        <v>6.47</v>
      </c>
      <c r="R71" s="203">
        <v>12.59</v>
      </c>
      <c r="S71" s="203">
        <v>7.84</v>
      </c>
      <c r="T71" s="203">
        <v>0</v>
      </c>
      <c r="U71" s="203">
        <v>51.79</v>
      </c>
      <c r="V71" s="203">
        <v>6.15</v>
      </c>
      <c r="W71" s="203">
        <v>10.33</v>
      </c>
      <c r="X71" s="203">
        <v>43.79</v>
      </c>
      <c r="Y71" s="203">
        <v>0</v>
      </c>
      <c r="Z71" s="203">
        <v>66.66</v>
      </c>
      <c r="AA71" s="203">
        <v>24.7</v>
      </c>
      <c r="AB71" s="203">
        <v>0</v>
      </c>
      <c r="AC71" s="203">
        <v>5.76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4.25</v>
      </c>
      <c r="AJ71" s="203">
        <v>0</v>
      </c>
      <c r="AK71" s="203">
        <v>64.16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1.62</v>
      </c>
      <c r="H72" s="203">
        <v>0</v>
      </c>
      <c r="I72" s="203">
        <v>0</v>
      </c>
      <c r="J72" s="203">
        <v>0</v>
      </c>
      <c r="K72" s="203">
        <v>2.85</v>
      </c>
      <c r="L72" s="203">
        <v>445.95</v>
      </c>
      <c r="M72" s="203">
        <v>13.36</v>
      </c>
      <c r="N72" s="203">
        <v>35.06</v>
      </c>
      <c r="O72" s="203">
        <v>0</v>
      </c>
      <c r="P72" s="203">
        <v>36.07</v>
      </c>
      <c r="Q72" s="203">
        <v>6.47</v>
      </c>
      <c r="R72" s="203">
        <v>12.59</v>
      </c>
      <c r="S72" s="203">
        <v>7.84</v>
      </c>
      <c r="T72" s="203">
        <v>0</v>
      </c>
      <c r="U72" s="203">
        <v>51.79</v>
      </c>
      <c r="V72" s="203">
        <v>6.15</v>
      </c>
      <c r="W72" s="203">
        <v>10.33</v>
      </c>
      <c r="X72" s="203">
        <v>43.79</v>
      </c>
      <c r="Y72" s="203">
        <v>0</v>
      </c>
      <c r="Z72" s="203">
        <v>66.66</v>
      </c>
      <c r="AA72" s="203">
        <v>24.7</v>
      </c>
      <c r="AB72" s="203">
        <v>0</v>
      </c>
      <c r="AC72" s="203">
        <v>6.66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4.97</v>
      </c>
      <c r="AJ72" s="203">
        <v>0</v>
      </c>
      <c r="AK72" s="203">
        <v>64.16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1.62</v>
      </c>
      <c r="H73" s="203">
        <v>0</v>
      </c>
      <c r="I73" s="203">
        <v>0</v>
      </c>
      <c r="J73" s="203">
        <v>0</v>
      </c>
      <c r="K73" s="203">
        <v>2.85</v>
      </c>
      <c r="L73" s="203">
        <v>445.95</v>
      </c>
      <c r="M73" s="203">
        <v>13.36</v>
      </c>
      <c r="N73" s="203">
        <v>35.06</v>
      </c>
      <c r="O73" s="203">
        <v>0</v>
      </c>
      <c r="P73" s="203">
        <v>36.51</v>
      </c>
      <c r="Q73" s="203">
        <v>6.47</v>
      </c>
      <c r="R73" s="203">
        <v>12.59</v>
      </c>
      <c r="S73" s="203">
        <v>7.84</v>
      </c>
      <c r="T73" s="203">
        <v>0</v>
      </c>
      <c r="U73" s="203">
        <v>51.79</v>
      </c>
      <c r="V73" s="203">
        <v>6.15</v>
      </c>
      <c r="W73" s="203">
        <v>10.33</v>
      </c>
      <c r="X73" s="203">
        <v>43.79</v>
      </c>
      <c r="Y73" s="203">
        <v>0</v>
      </c>
      <c r="Z73" s="203">
        <v>66.66</v>
      </c>
      <c r="AA73" s="203">
        <v>24.7</v>
      </c>
      <c r="AB73" s="203">
        <v>0</v>
      </c>
      <c r="AC73" s="203">
        <v>6.66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3.02</v>
      </c>
      <c r="AJ73" s="203">
        <v>0</v>
      </c>
      <c r="AK73" s="203">
        <v>64.16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1.62</v>
      </c>
      <c r="H74" s="203">
        <v>0</v>
      </c>
      <c r="I74" s="203">
        <v>0</v>
      </c>
      <c r="J74" s="203">
        <v>0</v>
      </c>
      <c r="K74" s="203">
        <v>2.85</v>
      </c>
      <c r="L74" s="203">
        <v>445.95</v>
      </c>
      <c r="M74" s="203">
        <v>13.36</v>
      </c>
      <c r="N74" s="203">
        <v>35.06</v>
      </c>
      <c r="O74" s="203">
        <v>0</v>
      </c>
      <c r="P74" s="203">
        <v>36.51</v>
      </c>
      <c r="Q74" s="203">
        <v>6.47</v>
      </c>
      <c r="R74" s="203">
        <v>12.59</v>
      </c>
      <c r="S74" s="203">
        <v>7.84</v>
      </c>
      <c r="T74" s="203">
        <v>0</v>
      </c>
      <c r="U74" s="203">
        <v>51.79</v>
      </c>
      <c r="V74" s="203">
        <v>6.15</v>
      </c>
      <c r="W74" s="203">
        <v>10.33</v>
      </c>
      <c r="X74" s="203">
        <v>43.79</v>
      </c>
      <c r="Y74" s="203">
        <v>0</v>
      </c>
      <c r="Z74" s="203">
        <v>66.66</v>
      </c>
      <c r="AA74" s="203">
        <v>24.7</v>
      </c>
      <c r="AB74" s="203">
        <v>0</v>
      </c>
      <c r="AC74" s="203">
        <v>6.66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3.12</v>
      </c>
      <c r="AJ74" s="203">
        <v>0</v>
      </c>
      <c r="AK74" s="203">
        <v>64.16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7.66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445.95</v>
      </c>
      <c r="M75" s="203">
        <v>13.36</v>
      </c>
      <c r="N75" s="203">
        <v>35.06</v>
      </c>
      <c r="O75" s="203">
        <v>0</v>
      </c>
      <c r="P75" s="203">
        <v>36.07</v>
      </c>
      <c r="Q75" s="203">
        <v>6.47</v>
      </c>
      <c r="R75" s="203">
        <v>12.59</v>
      </c>
      <c r="S75" s="203">
        <v>7.84</v>
      </c>
      <c r="T75" s="203">
        <v>0</v>
      </c>
      <c r="U75" s="203">
        <v>51.79</v>
      </c>
      <c r="V75" s="203">
        <v>6.15</v>
      </c>
      <c r="W75" s="203">
        <v>10.33</v>
      </c>
      <c r="X75" s="203">
        <v>43.79</v>
      </c>
      <c r="Y75" s="203">
        <v>0</v>
      </c>
      <c r="Z75" s="203">
        <v>66.66</v>
      </c>
      <c r="AA75" s="203">
        <v>24.7</v>
      </c>
      <c r="AB75" s="203">
        <v>0</v>
      </c>
      <c r="AC75" s="203">
        <v>6.66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3.32</v>
      </c>
      <c r="AJ75" s="203">
        <v>0</v>
      </c>
      <c r="AK75" s="203">
        <v>64.16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445.95</v>
      </c>
      <c r="M76" s="203">
        <v>13.36</v>
      </c>
      <c r="N76" s="203">
        <v>35.06</v>
      </c>
      <c r="O76" s="203">
        <v>0</v>
      </c>
      <c r="P76" s="203">
        <v>36.07</v>
      </c>
      <c r="Q76" s="203">
        <v>6.47</v>
      </c>
      <c r="R76" s="203">
        <v>12.59</v>
      </c>
      <c r="S76" s="203">
        <v>7.84</v>
      </c>
      <c r="T76" s="203">
        <v>0</v>
      </c>
      <c r="U76" s="203">
        <v>51.79</v>
      </c>
      <c r="V76" s="203">
        <v>6.15</v>
      </c>
      <c r="W76" s="203">
        <v>10.33</v>
      </c>
      <c r="X76" s="203">
        <v>43.79</v>
      </c>
      <c r="Y76" s="203">
        <v>0</v>
      </c>
      <c r="Z76" s="203">
        <v>66.66</v>
      </c>
      <c r="AA76" s="203">
        <v>24.7</v>
      </c>
      <c r="AB76" s="203">
        <v>0</v>
      </c>
      <c r="AC76" s="203">
        <v>10.77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8.81</v>
      </c>
      <c r="AJ76" s="203">
        <v>0</v>
      </c>
      <c r="AK76" s="203">
        <v>64.16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445.95</v>
      </c>
      <c r="M77" s="203">
        <v>13.36</v>
      </c>
      <c r="N77" s="203">
        <v>35.06</v>
      </c>
      <c r="O77" s="203">
        <v>0</v>
      </c>
      <c r="P77" s="203">
        <v>36.07</v>
      </c>
      <c r="Q77" s="203">
        <v>6.47</v>
      </c>
      <c r="R77" s="203">
        <v>12.59</v>
      </c>
      <c r="S77" s="203">
        <v>7.84</v>
      </c>
      <c r="T77" s="203">
        <v>0</v>
      </c>
      <c r="U77" s="203">
        <v>51.79</v>
      </c>
      <c r="V77" s="203">
        <v>6.15</v>
      </c>
      <c r="W77" s="203">
        <v>10.33</v>
      </c>
      <c r="X77" s="203">
        <v>43.79</v>
      </c>
      <c r="Y77" s="203">
        <v>0</v>
      </c>
      <c r="Z77" s="203">
        <v>66.66</v>
      </c>
      <c r="AA77" s="203">
        <v>24.7</v>
      </c>
      <c r="AB77" s="203">
        <v>0</v>
      </c>
      <c r="AC77" s="203">
        <v>10.77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8.81</v>
      </c>
      <c r="AJ77" s="203">
        <v>0</v>
      </c>
      <c r="AK77" s="203">
        <v>64.16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445.95</v>
      </c>
      <c r="M78" s="203">
        <v>13.36</v>
      </c>
      <c r="N78" s="203">
        <v>35.06</v>
      </c>
      <c r="O78" s="203">
        <v>0</v>
      </c>
      <c r="P78" s="203">
        <v>36.07</v>
      </c>
      <c r="Q78" s="203">
        <v>6.47</v>
      </c>
      <c r="R78" s="203">
        <v>12.59</v>
      </c>
      <c r="S78" s="203">
        <v>7.84</v>
      </c>
      <c r="T78" s="203">
        <v>0</v>
      </c>
      <c r="U78" s="203">
        <v>51.79</v>
      </c>
      <c r="V78" s="203">
        <v>6.15</v>
      </c>
      <c r="W78" s="203">
        <v>10.33</v>
      </c>
      <c r="X78" s="203">
        <v>43.79</v>
      </c>
      <c r="Y78" s="203">
        <v>0</v>
      </c>
      <c r="Z78" s="203">
        <v>66.66</v>
      </c>
      <c r="AA78" s="203">
        <v>24.7</v>
      </c>
      <c r="AB78" s="203">
        <v>0</v>
      </c>
      <c r="AC78" s="203">
        <v>10.77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8.81</v>
      </c>
      <c r="AJ78" s="203">
        <v>0</v>
      </c>
      <c r="AK78" s="203">
        <v>64.16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445.95</v>
      </c>
      <c r="M79" s="203">
        <v>13.36</v>
      </c>
      <c r="N79" s="203">
        <v>35.06</v>
      </c>
      <c r="O79" s="203">
        <v>0</v>
      </c>
      <c r="P79" s="203">
        <v>36.07</v>
      </c>
      <c r="Q79" s="203">
        <v>6.47</v>
      </c>
      <c r="R79" s="203">
        <v>12.59</v>
      </c>
      <c r="S79" s="203">
        <v>7.84</v>
      </c>
      <c r="T79" s="203">
        <v>0</v>
      </c>
      <c r="U79" s="203">
        <v>51.79</v>
      </c>
      <c r="V79" s="203">
        <v>6.15</v>
      </c>
      <c r="W79" s="203">
        <v>10.33</v>
      </c>
      <c r="X79" s="203">
        <v>43.79</v>
      </c>
      <c r="Y79" s="203">
        <v>0</v>
      </c>
      <c r="Z79" s="203">
        <v>66.66</v>
      </c>
      <c r="AA79" s="203">
        <v>24.7</v>
      </c>
      <c r="AB79" s="203">
        <v>0</v>
      </c>
      <c r="AC79" s="203">
        <v>10.77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7.79</v>
      </c>
      <c r="AJ79" s="203">
        <v>0</v>
      </c>
      <c r="AK79" s="203">
        <v>65.25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445.95</v>
      </c>
      <c r="M80" s="203">
        <v>13.36</v>
      </c>
      <c r="N80" s="203">
        <v>35.06</v>
      </c>
      <c r="O80" s="203">
        <v>0</v>
      </c>
      <c r="P80" s="203">
        <v>36.07</v>
      </c>
      <c r="Q80" s="203">
        <v>6.47</v>
      </c>
      <c r="R80" s="203">
        <v>12.59</v>
      </c>
      <c r="S80" s="203">
        <v>7.84</v>
      </c>
      <c r="T80" s="203">
        <v>0</v>
      </c>
      <c r="U80" s="203">
        <v>51.79</v>
      </c>
      <c r="V80" s="203">
        <v>6.15</v>
      </c>
      <c r="W80" s="203">
        <v>10.33</v>
      </c>
      <c r="X80" s="203">
        <v>43.79</v>
      </c>
      <c r="Y80" s="203">
        <v>0</v>
      </c>
      <c r="Z80" s="203">
        <v>66.66</v>
      </c>
      <c r="AA80" s="203">
        <v>24.7</v>
      </c>
      <c r="AB80" s="203">
        <v>0</v>
      </c>
      <c r="AC80" s="203">
        <v>10.77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8.81</v>
      </c>
      <c r="AJ80" s="203">
        <v>0</v>
      </c>
      <c r="AK80" s="203">
        <v>65.25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445.95</v>
      </c>
      <c r="M81" s="203">
        <v>13.36</v>
      </c>
      <c r="N81" s="203">
        <v>35.06</v>
      </c>
      <c r="O81" s="203">
        <v>0</v>
      </c>
      <c r="P81" s="203">
        <v>36.07</v>
      </c>
      <c r="Q81" s="203">
        <v>6.47</v>
      </c>
      <c r="R81" s="203">
        <v>12.59</v>
      </c>
      <c r="S81" s="203">
        <v>7.84</v>
      </c>
      <c r="T81" s="203">
        <v>0</v>
      </c>
      <c r="U81" s="203">
        <v>51.79</v>
      </c>
      <c r="V81" s="203">
        <v>6.15</v>
      </c>
      <c r="W81" s="203">
        <v>10.33</v>
      </c>
      <c r="X81" s="203">
        <v>43.79</v>
      </c>
      <c r="Y81" s="203">
        <v>0</v>
      </c>
      <c r="Z81" s="203">
        <v>66.66</v>
      </c>
      <c r="AA81" s="203">
        <v>24.7</v>
      </c>
      <c r="AB81" s="203">
        <v>0</v>
      </c>
      <c r="AC81" s="203">
        <v>10.77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8.81</v>
      </c>
      <c r="AJ81" s="203">
        <v>0</v>
      </c>
      <c r="AK81" s="203">
        <v>65.25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445.95</v>
      </c>
      <c r="M82" s="203">
        <v>13.36</v>
      </c>
      <c r="N82" s="203">
        <v>35.06</v>
      </c>
      <c r="O82" s="203">
        <v>0</v>
      </c>
      <c r="P82" s="203">
        <v>36.07</v>
      </c>
      <c r="Q82" s="203">
        <v>6.47</v>
      </c>
      <c r="R82" s="203">
        <v>12.59</v>
      </c>
      <c r="S82" s="203">
        <v>7.84</v>
      </c>
      <c r="T82" s="203">
        <v>0</v>
      </c>
      <c r="U82" s="203">
        <v>51.79</v>
      </c>
      <c r="V82" s="203">
        <v>6.15</v>
      </c>
      <c r="W82" s="203">
        <v>10.33</v>
      </c>
      <c r="X82" s="203">
        <v>43.79</v>
      </c>
      <c r="Y82" s="203">
        <v>0</v>
      </c>
      <c r="Z82" s="203">
        <v>66.66</v>
      </c>
      <c r="AA82" s="203">
        <v>24.7</v>
      </c>
      <c r="AB82" s="203">
        <v>0</v>
      </c>
      <c r="AC82" s="203">
        <v>10.77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8.81</v>
      </c>
      <c r="AJ82" s="203">
        <v>0</v>
      </c>
      <c r="AK82" s="203">
        <v>65.25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445.95</v>
      </c>
      <c r="M83" s="203">
        <v>13.36</v>
      </c>
      <c r="N83" s="203">
        <v>35.06</v>
      </c>
      <c r="O83" s="203">
        <v>0</v>
      </c>
      <c r="P83" s="203">
        <v>36.07</v>
      </c>
      <c r="Q83" s="203">
        <v>6.47</v>
      </c>
      <c r="R83" s="203">
        <v>12.59</v>
      </c>
      <c r="S83" s="203">
        <v>7.84</v>
      </c>
      <c r="T83" s="203">
        <v>0</v>
      </c>
      <c r="U83" s="203">
        <v>51.79</v>
      </c>
      <c r="V83" s="203">
        <v>6.15</v>
      </c>
      <c r="W83" s="203">
        <v>10.33</v>
      </c>
      <c r="X83" s="203">
        <v>43.79</v>
      </c>
      <c r="Y83" s="203">
        <v>0</v>
      </c>
      <c r="Z83" s="203">
        <v>66.66</v>
      </c>
      <c r="AA83" s="203">
        <v>24.7</v>
      </c>
      <c r="AB83" s="203">
        <v>0</v>
      </c>
      <c r="AC83" s="203">
        <v>10.77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9.34</v>
      </c>
      <c r="AJ83" s="203">
        <v>0</v>
      </c>
      <c r="AK83" s="203">
        <v>65.25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445.95</v>
      </c>
      <c r="M84" s="203">
        <v>13.36</v>
      </c>
      <c r="N84" s="203">
        <v>35.06</v>
      </c>
      <c r="O84" s="203">
        <v>0</v>
      </c>
      <c r="P84" s="203">
        <v>36.07</v>
      </c>
      <c r="Q84" s="203">
        <v>6.47</v>
      </c>
      <c r="R84" s="203">
        <v>12.59</v>
      </c>
      <c r="S84" s="203">
        <v>7.84</v>
      </c>
      <c r="T84" s="203">
        <v>0</v>
      </c>
      <c r="U84" s="203">
        <v>51.79</v>
      </c>
      <c r="V84" s="203">
        <v>6.15</v>
      </c>
      <c r="W84" s="203">
        <v>10.33</v>
      </c>
      <c r="X84" s="203">
        <v>43.79</v>
      </c>
      <c r="Y84" s="203">
        <v>0</v>
      </c>
      <c r="Z84" s="203">
        <v>66.66</v>
      </c>
      <c r="AA84" s="203">
        <v>24.7</v>
      </c>
      <c r="AB84" s="203">
        <v>0</v>
      </c>
      <c r="AC84" s="203">
        <v>10.77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9.34</v>
      </c>
      <c r="AJ84" s="203">
        <v>0</v>
      </c>
      <c r="AK84" s="203">
        <v>65.25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445.95</v>
      </c>
      <c r="M85" s="203">
        <v>13.36</v>
      </c>
      <c r="N85" s="203">
        <v>35.06</v>
      </c>
      <c r="O85" s="203">
        <v>0</v>
      </c>
      <c r="P85" s="203">
        <v>36.07</v>
      </c>
      <c r="Q85" s="203">
        <v>6.47</v>
      </c>
      <c r="R85" s="203">
        <v>12.59</v>
      </c>
      <c r="S85" s="203">
        <v>7.84</v>
      </c>
      <c r="T85" s="203">
        <v>0</v>
      </c>
      <c r="U85" s="203">
        <v>51.79</v>
      </c>
      <c r="V85" s="203">
        <v>6.15</v>
      </c>
      <c r="W85" s="203">
        <v>10.33</v>
      </c>
      <c r="X85" s="203">
        <v>43.79</v>
      </c>
      <c r="Y85" s="203">
        <v>0</v>
      </c>
      <c r="Z85" s="203">
        <v>66.66</v>
      </c>
      <c r="AA85" s="203">
        <v>24.7</v>
      </c>
      <c r="AB85" s="203">
        <v>0</v>
      </c>
      <c r="AC85" s="203">
        <v>11.09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8.2799999999999994</v>
      </c>
      <c r="AJ85" s="203">
        <v>0</v>
      </c>
      <c r="AK85" s="203">
        <v>65.25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445.95</v>
      </c>
      <c r="M86" s="203">
        <v>13.36</v>
      </c>
      <c r="N86" s="203">
        <v>35.06</v>
      </c>
      <c r="O86" s="203">
        <v>0</v>
      </c>
      <c r="P86" s="203">
        <v>36.07</v>
      </c>
      <c r="Q86" s="203">
        <v>6.47</v>
      </c>
      <c r="R86" s="203">
        <v>12.59</v>
      </c>
      <c r="S86" s="203">
        <v>7.84</v>
      </c>
      <c r="T86" s="203">
        <v>0</v>
      </c>
      <c r="U86" s="203">
        <v>51.79</v>
      </c>
      <c r="V86" s="203">
        <v>6.15</v>
      </c>
      <c r="W86" s="203">
        <v>10.33</v>
      </c>
      <c r="X86" s="203">
        <v>43.79</v>
      </c>
      <c r="Y86" s="203">
        <v>0</v>
      </c>
      <c r="Z86" s="203">
        <v>66.66</v>
      </c>
      <c r="AA86" s="203">
        <v>24.7</v>
      </c>
      <c r="AB86" s="203">
        <v>0</v>
      </c>
      <c r="AC86" s="203">
        <v>11.09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8.76</v>
      </c>
      <c r="AJ86" s="203">
        <v>0</v>
      </c>
      <c r="AK86" s="203">
        <v>65.25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13.36</v>
      </c>
      <c r="N87" s="203">
        <v>35.06</v>
      </c>
      <c r="O87" s="203">
        <v>0</v>
      </c>
      <c r="P87" s="203">
        <v>36.07</v>
      </c>
      <c r="Q87" s="203">
        <v>6.47</v>
      </c>
      <c r="R87" s="203">
        <v>12.59</v>
      </c>
      <c r="S87" s="203">
        <v>7.84</v>
      </c>
      <c r="T87" s="203">
        <v>0</v>
      </c>
      <c r="U87" s="203">
        <v>51.79</v>
      </c>
      <c r="V87" s="203">
        <v>6.15</v>
      </c>
      <c r="W87" s="203">
        <v>10.33</v>
      </c>
      <c r="X87" s="203">
        <v>43.79</v>
      </c>
      <c r="Y87" s="203">
        <v>0</v>
      </c>
      <c r="Z87" s="203">
        <v>66.66</v>
      </c>
      <c r="AA87" s="203">
        <v>24.7</v>
      </c>
      <c r="AB87" s="203">
        <v>0</v>
      </c>
      <c r="AC87" s="203">
        <v>11.41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8.76</v>
      </c>
      <c r="AJ87" s="203">
        <v>0</v>
      </c>
      <c r="AK87" s="203">
        <v>66.34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13.36</v>
      </c>
      <c r="N88" s="203">
        <v>35.06</v>
      </c>
      <c r="O88" s="203">
        <v>0</v>
      </c>
      <c r="P88" s="203">
        <v>36.07</v>
      </c>
      <c r="Q88" s="203">
        <v>6.47</v>
      </c>
      <c r="R88" s="203">
        <v>12.59</v>
      </c>
      <c r="S88" s="203">
        <v>7.84</v>
      </c>
      <c r="T88" s="203">
        <v>0</v>
      </c>
      <c r="U88" s="203">
        <v>51.79</v>
      </c>
      <c r="V88" s="203">
        <v>6.15</v>
      </c>
      <c r="W88" s="203">
        <v>10.33</v>
      </c>
      <c r="X88" s="203">
        <v>43.79</v>
      </c>
      <c r="Y88" s="203">
        <v>0</v>
      </c>
      <c r="Z88" s="203">
        <v>66.66</v>
      </c>
      <c r="AA88" s="203">
        <v>24.7</v>
      </c>
      <c r="AB88" s="203">
        <v>0</v>
      </c>
      <c r="AC88" s="203">
        <v>11.41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8.76</v>
      </c>
      <c r="AJ88" s="203">
        <v>0</v>
      </c>
      <c r="AK88" s="203">
        <v>66.34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445.95</v>
      </c>
      <c r="M89" s="203">
        <v>13.36</v>
      </c>
      <c r="N89" s="203">
        <v>35.06</v>
      </c>
      <c r="O89" s="203">
        <v>0</v>
      </c>
      <c r="P89" s="203">
        <v>36.07</v>
      </c>
      <c r="Q89" s="203">
        <v>6.47</v>
      </c>
      <c r="R89" s="203">
        <v>12.59</v>
      </c>
      <c r="S89" s="203">
        <v>7.84</v>
      </c>
      <c r="T89" s="203">
        <v>0</v>
      </c>
      <c r="U89" s="203">
        <v>51.79</v>
      </c>
      <c r="V89" s="203">
        <v>6.15</v>
      </c>
      <c r="W89" s="203">
        <v>10.33</v>
      </c>
      <c r="X89" s="203">
        <v>43.79</v>
      </c>
      <c r="Y89" s="203">
        <v>0</v>
      </c>
      <c r="Z89" s="203">
        <v>66.66</v>
      </c>
      <c r="AA89" s="203">
        <v>24.7</v>
      </c>
      <c r="AB89" s="203">
        <v>0</v>
      </c>
      <c r="AC89" s="203">
        <v>11.41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8.76</v>
      </c>
      <c r="AJ89" s="203">
        <v>0</v>
      </c>
      <c r="AK89" s="203">
        <v>66.34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445.95</v>
      </c>
      <c r="M90" s="203">
        <v>13.36</v>
      </c>
      <c r="N90" s="203">
        <v>35.06</v>
      </c>
      <c r="O90" s="203">
        <v>0</v>
      </c>
      <c r="P90" s="203">
        <v>36.07</v>
      </c>
      <c r="Q90" s="203">
        <v>6.47</v>
      </c>
      <c r="R90" s="203">
        <v>12.59</v>
      </c>
      <c r="S90" s="203">
        <v>7.84</v>
      </c>
      <c r="T90" s="203">
        <v>0</v>
      </c>
      <c r="U90" s="203">
        <v>51.79</v>
      </c>
      <c r="V90" s="203">
        <v>6.15</v>
      </c>
      <c r="W90" s="203">
        <v>10.33</v>
      </c>
      <c r="X90" s="203">
        <v>43.79</v>
      </c>
      <c r="Y90" s="203">
        <v>0</v>
      </c>
      <c r="Z90" s="203">
        <v>66.66</v>
      </c>
      <c r="AA90" s="203">
        <v>24.7</v>
      </c>
      <c r="AB90" s="203">
        <v>0</v>
      </c>
      <c r="AC90" s="203">
        <v>11.41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8.76</v>
      </c>
      <c r="AJ90" s="203">
        <v>0</v>
      </c>
      <c r="AK90" s="203">
        <v>66.34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445.95</v>
      </c>
      <c r="M91" s="203">
        <v>13.36</v>
      </c>
      <c r="N91" s="203">
        <v>35.06</v>
      </c>
      <c r="O91" s="203">
        <v>0</v>
      </c>
      <c r="P91" s="203">
        <v>36.07</v>
      </c>
      <c r="Q91" s="203">
        <v>6.47</v>
      </c>
      <c r="R91" s="203">
        <v>12.59</v>
      </c>
      <c r="S91" s="203">
        <v>7.84</v>
      </c>
      <c r="T91" s="203">
        <v>0</v>
      </c>
      <c r="U91" s="203">
        <v>51.79</v>
      </c>
      <c r="V91" s="203">
        <v>6.15</v>
      </c>
      <c r="W91" s="203">
        <v>10.33</v>
      </c>
      <c r="X91" s="203">
        <v>43.79</v>
      </c>
      <c r="Y91" s="203">
        <v>0</v>
      </c>
      <c r="Z91" s="203">
        <v>66.66</v>
      </c>
      <c r="AA91" s="203">
        <v>24.7</v>
      </c>
      <c r="AB91" s="203">
        <v>0</v>
      </c>
      <c r="AC91" s="203">
        <v>11.41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8.02</v>
      </c>
      <c r="AJ91" s="203">
        <v>0</v>
      </c>
      <c r="AK91" s="203">
        <v>66.34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13.36</v>
      </c>
      <c r="N92" s="203">
        <v>35.06</v>
      </c>
      <c r="O92" s="203">
        <v>0</v>
      </c>
      <c r="P92" s="203">
        <v>36.07</v>
      </c>
      <c r="Q92" s="203">
        <v>6.47</v>
      </c>
      <c r="R92" s="203">
        <v>12.59</v>
      </c>
      <c r="S92" s="203">
        <v>7.84</v>
      </c>
      <c r="T92" s="203">
        <v>0</v>
      </c>
      <c r="U92" s="203">
        <v>51.79</v>
      </c>
      <c r="V92" s="203">
        <v>6.15</v>
      </c>
      <c r="W92" s="203">
        <v>10.33</v>
      </c>
      <c r="X92" s="203">
        <v>43.79</v>
      </c>
      <c r="Y92" s="203">
        <v>0</v>
      </c>
      <c r="Z92" s="203">
        <v>66.66</v>
      </c>
      <c r="AA92" s="203">
        <v>24.7</v>
      </c>
      <c r="AB92" s="203">
        <v>0</v>
      </c>
      <c r="AC92" s="203">
        <v>11.41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9.0500000000000007</v>
      </c>
      <c r="AJ92" s="203">
        <v>0</v>
      </c>
      <c r="AK92" s="203">
        <v>66.34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445.95</v>
      </c>
      <c r="M93" s="203">
        <v>13.36</v>
      </c>
      <c r="N93" s="203">
        <v>35.06</v>
      </c>
      <c r="O93" s="203">
        <v>0</v>
      </c>
      <c r="P93" s="203">
        <v>36.07</v>
      </c>
      <c r="Q93" s="203">
        <v>6.47</v>
      </c>
      <c r="R93" s="203">
        <v>12.59</v>
      </c>
      <c r="S93" s="203">
        <v>7.84</v>
      </c>
      <c r="T93" s="203">
        <v>0</v>
      </c>
      <c r="U93" s="203">
        <v>51.79</v>
      </c>
      <c r="V93" s="203">
        <v>6.15</v>
      </c>
      <c r="W93" s="203">
        <v>10.33</v>
      </c>
      <c r="X93" s="203">
        <v>43.79</v>
      </c>
      <c r="Y93" s="203">
        <v>0</v>
      </c>
      <c r="Z93" s="203">
        <v>66.66</v>
      </c>
      <c r="AA93" s="203">
        <v>24.7</v>
      </c>
      <c r="AB93" s="203">
        <v>0</v>
      </c>
      <c r="AC93" s="203">
        <v>11.41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9.0500000000000007</v>
      </c>
      <c r="AJ93" s="203">
        <v>0</v>
      </c>
      <c r="AK93" s="203">
        <v>66.34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445.95</v>
      </c>
      <c r="M94" s="203">
        <v>13.36</v>
      </c>
      <c r="N94" s="203">
        <v>35.06</v>
      </c>
      <c r="O94" s="203">
        <v>0</v>
      </c>
      <c r="P94" s="203">
        <v>36.07</v>
      </c>
      <c r="Q94" s="203">
        <v>6.47</v>
      </c>
      <c r="R94" s="203">
        <v>12.59</v>
      </c>
      <c r="S94" s="203">
        <v>7.84</v>
      </c>
      <c r="T94" s="203">
        <v>0</v>
      </c>
      <c r="U94" s="203">
        <v>51.79</v>
      </c>
      <c r="V94" s="203">
        <v>6.15</v>
      </c>
      <c r="W94" s="203">
        <v>10.33</v>
      </c>
      <c r="X94" s="203">
        <v>43.79</v>
      </c>
      <c r="Y94" s="203">
        <v>0</v>
      </c>
      <c r="Z94" s="203">
        <v>66.66</v>
      </c>
      <c r="AA94" s="203">
        <v>24.7</v>
      </c>
      <c r="AB94" s="203">
        <v>0</v>
      </c>
      <c r="AC94" s="203">
        <v>11.41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9.0500000000000007</v>
      </c>
      <c r="AJ94" s="203">
        <v>0</v>
      </c>
      <c r="AK94" s="203">
        <v>66.34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445.95</v>
      </c>
      <c r="M95" s="203">
        <v>13.36</v>
      </c>
      <c r="N95" s="203">
        <v>35.06</v>
      </c>
      <c r="O95" s="203">
        <v>0</v>
      </c>
      <c r="P95" s="203">
        <v>36.07</v>
      </c>
      <c r="Q95" s="203">
        <v>6.47</v>
      </c>
      <c r="R95" s="203">
        <v>12.59</v>
      </c>
      <c r="S95" s="203">
        <v>7.84</v>
      </c>
      <c r="T95" s="203">
        <v>0</v>
      </c>
      <c r="U95" s="203">
        <v>51.79</v>
      </c>
      <c r="V95" s="203">
        <v>6.15</v>
      </c>
      <c r="W95" s="203">
        <v>10.33</v>
      </c>
      <c r="X95" s="203">
        <v>43.79</v>
      </c>
      <c r="Y95" s="203">
        <v>0</v>
      </c>
      <c r="Z95" s="203">
        <v>66.66</v>
      </c>
      <c r="AA95" s="203">
        <v>24.7</v>
      </c>
      <c r="AB95" s="203">
        <v>0</v>
      </c>
      <c r="AC95" s="203">
        <v>11.41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9.0500000000000007</v>
      </c>
      <c r="AJ95" s="203">
        <v>0</v>
      </c>
      <c r="AK95" s="203">
        <v>66.34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13.36</v>
      </c>
      <c r="N96" s="203">
        <v>35.06</v>
      </c>
      <c r="O96" s="203">
        <v>0</v>
      </c>
      <c r="P96" s="203">
        <v>36.07</v>
      </c>
      <c r="Q96" s="203">
        <v>6.47</v>
      </c>
      <c r="R96" s="203">
        <v>12.59</v>
      </c>
      <c r="S96" s="203">
        <v>7.84</v>
      </c>
      <c r="T96" s="203">
        <v>0</v>
      </c>
      <c r="U96" s="203">
        <v>51.79</v>
      </c>
      <c r="V96" s="203">
        <v>6.15</v>
      </c>
      <c r="W96" s="203">
        <v>10.33</v>
      </c>
      <c r="X96" s="203">
        <v>43.79</v>
      </c>
      <c r="Y96" s="203">
        <v>0</v>
      </c>
      <c r="Z96" s="203">
        <v>66.66</v>
      </c>
      <c r="AA96" s="203">
        <v>24.7</v>
      </c>
      <c r="AB96" s="203">
        <v>0</v>
      </c>
      <c r="AC96" s="203">
        <v>11.41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9.0500000000000007</v>
      </c>
      <c r="AJ96" s="203">
        <v>0</v>
      </c>
      <c r="AK96" s="203">
        <v>66.34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445.95</v>
      </c>
      <c r="M97" s="203">
        <v>13.36</v>
      </c>
      <c r="N97" s="203">
        <v>35.06</v>
      </c>
      <c r="O97" s="203">
        <v>0</v>
      </c>
      <c r="P97" s="203">
        <v>36.07</v>
      </c>
      <c r="Q97" s="203">
        <v>6.47</v>
      </c>
      <c r="R97" s="203">
        <v>12.59</v>
      </c>
      <c r="S97" s="203">
        <v>7.84</v>
      </c>
      <c r="T97" s="203">
        <v>0</v>
      </c>
      <c r="U97" s="203">
        <v>51.79</v>
      </c>
      <c r="V97" s="203">
        <v>6.15</v>
      </c>
      <c r="W97" s="203">
        <v>10.33</v>
      </c>
      <c r="X97" s="203">
        <v>43.79</v>
      </c>
      <c r="Y97" s="203">
        <v>0</v>
      </c>
      <c r="Z97" s="203">
        <v>66.66</v>
      </c>
      <c r="AA97" s="203">
        <v>24.7</v>
      </c>
      <c r="AB97" s="203">
        <v>0</v>
      </c>
      <c r="AC97" s="203">
        <v>11.41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8.02</v>
      </c>
      <c r="AJ97" s="203">
        <v>0</v>
      </c>
      <c r="AK97" s="203">
        <v>66.34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445.95</v>
      </c>
      <c r="M98" s="203">
        <v>13.36</v>
      </c>
      <c r="N98" s="203">
        <v>35.06</v>
      </c>
      <c r="O98" s="203">
        <v>0</v>
      </c>
      <c r="P98" s="203">
        <v>36.07</v>
      </c>
      <c r="Q98" s="203">
        <v>6.47</v>
      </c>
      <c r="R98" s="203">
        <v>12.59</v>
      </c>
      <c r="S98" s="203">
        <v>7.84</v>
      </c>
      <c r="T98" s="203">
        <v>0</v>
      </c>
      <c r="U98" s="203">
        <v>51.79</v>
      </c>
      <c r="V98" s="203">
        <v>6.15</v>
      </c>
      <c r="W98" s="203">
        <v>10.33</v>
      </c>
      <c r="X98" s="203">
        <v>43.79</v>
      </c>
      <c r="Y98" s="203">
        <v>0</v>
      </c>
      <c r="Z98" s="203">
        <v>66.66</v>
      </c>
      <c r="AA98" s="203">
        <v>24.7</v>
      </c>
      <c r="AB98" s="203">
        <v>0</v>
      </c>
      <c r="AC98" s="203">
        <v>11.41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9.0500000000000007</v>
      </c>
      <c r="AJ98" s="203">
        <v>0</v>
      </c>
      <c r="AK98" s="203">
        <v>66.34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3.1250000000000001E-4</v>
      </c>
      <c r="E99">
        <f t="shared" si="0"/>
        <v>0</v>
      </c>
      <c r="F99">
        <f t="shared" si="0"/>
        <v>0</v>
      </c>
      <c r="G99">
        <f t="shared" si="0"/>
        <v>1.6200000000000001E-3</v>
      </c>
      <c r="H99">
        <f t="shared" si="0"/>
        <v>0</v>
      </c>
      <c r="I99">
        <f t="shared" si="0"/>
        <v>0</v>
      </c>
      <c r="J99">
        <f t="shared" si="0"/>
        <v>6.7250000000000003E-4</v>
      </c>
      <c r="K99">
        <f t="shared" si="0"/>
        <v>6.479249999999992E-2</v>
      </c>
      <c r="L99">
        <f t="shared" si="0"/>
        <v>9.3537374999999976</v>
      </c>
      <c r="M99">
        <f t="shared" si="0"/>
        <v>0.31654249999999973</v>
      </c>
      <c r="N99">
        <f t="shared" si="0"/>
        <v>0.84143999999999897</v>
      </c>
      <c r="O99">
        <f t="shared" si="0"/>
        <v>0</v>
      </c>
      <c r="P99">
        <f t="shared" si="0"/>
        <v>0.80093000000000114</v>
      </c>
      <c r="Q99">
        <f t="shared" si="0"/>
        <v>0.14876000000000034</v>
      </c>
      <c r="R99">
        <f t="shared" si="0"/>
        <v>0.29122499999999996</v>
      </c>
      <c r="S99">
        <f t="shared" si="0"/>
        <v>0.18180500000000016</v>
      </c>
      <c r="T99">
        <f t="shared" si="0"/>
        <v>0</v>
      </c>
      <c r="U99">
        <f t="shared" si="0"/>
        <v>1.2379249999999995</v>
      </c>
      <c r="V99">
        <f t="shared" si="0"/>
        <v>0.13735999999999976</v>
      </c>
      <c r="W99">
        <f t="shared" si="0"/>
        <v>0.2484300000000004</v>
      </c>
      <c r="X99">
        <f t="shared" si="0"/>
        <v>1.0509599999999995</v>
      </c>
      <c r="Y99">
        <f t="shared" si="0"/>
        <v>0</v>
      </c>
      <c r="Z99">
        <f t="shared" si="0"/>
        <v>1.562199999999998</v>
      </c>
      <c r="AA99">
        <f t="shared" si="0"/>
        <v>0.57584000000000013</v>
      </c>
      <c r="AB99">
        <f t="shared" si="0"/>
        <v>0</v>
      </c>
      <c r="AC99">
        <f t="shared" si="0"/>
        <v>0.24794499999999986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0.14603249999999998</v>
      </c>
      <c r="AJ99">
        <f t="shared" si="0"/>
        <v>0</v>
      </c>
      <c r="AK99">
        <f t="shared" si="0"/>
        <v>1.5727924999999996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0.22009500000000015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44804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1.81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27.87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1.86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28.33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1.86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7.95</v>
      </c>
      <c r="AJ5" s="203">
        <v>0</v>
      </c>
      <c r="AK5" s="203">
        <v>28.33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1.86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7.95</v>
      </c>
      <c r="AJ6" s="203">
        <v>0</v>
      </c>
      <c r="AK6" s="203">
        <v>28.33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1.86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7.61</v>
      </c>
      <c r="AJ7" s="203">
        <v>0</v>
      </c>
      <c r="AK7" s="203">
        <v>28.33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1.86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7.95</v>
      </c>
      <c r="AJ8" s="203">
        <v>0</v>
      </c>
      <c r="AK8" s="203">
        <v>28.33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1.86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7.95</v>
      </c>
      <c r="AJ9" s="203">
        <v>0</v>
      </c>
      <c r="AK9" s="203">
        <v>28.33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1.86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7.95</v>
      </c>
      <c r="AJ10" s="203">
        <v>0</v>
      </c>
      <c r="AK10" s="203">
        <v>28.33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1.81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7.95</v>
      </c>
      <c r="AJ11" s="203">
        <v>0</v>
      </c>
      <c r="AK11" s="203">
        <v>28.33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1.81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7.95</v>
      </c>
      <c r="AJ12" s="203">
        <v>0</v>
      </c>
      <c r="AK12" s="203">
        <v>28.33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1.81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9.4600000000000009</v>
      </c>
      <c r="AJ13" s="203">
        <v>0</v>
      </c>
      <c r="AK13" s="203">
        <v>28.33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1.81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28.33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1.86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28.33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1.86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28.33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1.86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28.33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1.86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28.33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1.86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9.4600000000000009</v>
      </c>
      <c r="AJ19" s="203">
        <v>0</v>
      </c>
      <c r="AK19" s="203">
        <v>28.33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1.86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28.33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1.86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28.33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1.86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28.33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1.86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28.33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1.86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28.33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1.86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9.4600000000000009</v>
      </c>
      <c r="AJ25" s="203">
        <v>0</v>
      </c>
      <c r="AK25" s="203">
        <v>28.33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1.86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28.33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1.86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28.33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1.86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28.33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1.86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28.33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1.86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28.33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1.86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9.73</v>
      </c>
      <c r="AJ31" s="203">
        <v>0</v>
      </c>
      <c r="AK31" s="203">
        <v>28.33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1.86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28.33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1.86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28.33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1.86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9.43</v>
      </c>
      <c r="AJ34" s="203">
        <v>0</v>
      </c>
      <c r="AK34" s="203">
        <v>28.33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1.81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9.43</v>
      </c>
      <c r="AJ35" s="203">
        <v>0</v>
      </c>
      <c r="AK35" s="203">
        <v>27.87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1.81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9.43</v>
      </c>
      <c r="AJ36" s="203">
        <v>0</v>
      </c>
      <c r="AK36" s="203">
        <v>27.87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1.81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8.92</v>
      </c>
      <c r="AJ37" s="203">
        <v>0</v>
      </c>
      <c r="AK37" s="203">
        <v>27.87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1.81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9.43</v>
      </c>
      <c r="AJ38" s="203">
        <v>0</v>
      </c>
      <c r="AK38" s="203">
        <v>27.87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1.81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9.43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1.81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9.43</v>
      </c>
      <c r="AJ40" s="203">
        <v>0</v>
      </c>
      <c r="AK40" s="203">
        <v>27.87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1.81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9.43</v>
      </c>
      <c r="AJ41" s="203">
        <v>0</v>
      </c>
      <c r="AK41" s="203">
        <v>27.87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1.81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9.43</v>
      </c>
      <c r="AJ42" s="203">
        <v>0</v>
      </c>
      <c r="AK42" s="203">
        <v>27.87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1.81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8.65</v>
      </c>
      <c r="AJ43" s="203">
        <v>0</v>
      </c>
      <c r="AK43" s="203">
        <v>27.87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1.81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9.14</v>
      </c>
      <c r="AJ44" s="203">
        <v>0</v>
      </c>
      <c r="AK44" s="203">
        <v>27.87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1.81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9.14</v>
      </c>
      <c r="AJ45" s="203">
        <v>0</v>
      </c>
      <c r="AK45" s="203">
        <v>27.87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1.81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9.14</v>
      </c>
      <c r="AJ46" s="203">
        <v>0</v>
      </c>
      <c r="AK46" s="203">
        <v>27.87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1.76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9.14</v>
      </c>
      <c r="AJ47" s="203">
        <v>0</v>
      </c>
      <c r="AK47" s="203">
        <v>27.41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1.76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9.14</v>
      </c>
      <c r="AJ48" s="203">
        <v>0</v>
      </c>
      <c r="AK48" s="203">
        <v>27.41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1.76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8.65</v>
      </c>
      <c r="AJ49" s="203">
        <v>0</v>
      </c>
      <c r="AK49" s="203">
        <v>27.76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1.76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9.14</v>
      </c>
      <c r="AJ50" s="203">
        <v>0</v>
      </c>
      <c r="AK50" s="203">
        <v>27.76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1.76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8.57</v>
      </c>
      <c r="AJ51" s="203">
        <v>0</v>
      </c>
      <c r="AK51" s="203">
        <v>27.41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1.76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8.57</v>
      </c>
      <c r="AJ52" s="203">
        <v>0</v>
      </c>
      <c r="AK52" s="203">
        <v>27.41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1.76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8.57</v>
      </c>
      <c r="AJ53" s="203">
        <v>0</v>
      </c>
      <c r="AK53" s="203">
        <v>27.41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1.76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8.57</v>
      </c>
      <c r="AJ54" s="203">
        <v>0</v>
      </c>
      <c r="AK54" s="203">
        <v>27.41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1.71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8.11</v>
      </c>
      <c r="AJ55" s="203">
        <v>0</v>
      </c>
      <c r="AK55" s="203">
        <v>28.73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1.71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8</v>
      </c>
      <c r="AJ56" s="203">
        <v>0</v>
      </c>
      <c r="AK56" s="203">
        <v>28.73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1.71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8</v>
      </c>
      <c r="AJ57" s="203">
        <v>0</v>
      </c>
      <c r="AK57" s="203">
        <v>28.73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1.71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8</v>
      </c>
      <c r="AJ58" s="203">
        <v>0</v>
      </c>
      <c r="AK58" s="203">
        <v>26.96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1.71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8</v>
      </c>
      <c r="AJ59" s="203">
        <v>0</v>
      </c>
      <c r="AK59" s="203">
        <v>26.96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1.76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8</v>
      </c>
      <c r="AJ60" s="203">
        <v>0</v>
      </c>
      <c r="AK60" s="203">
        <v>26.96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1.31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7.57</v>
      </c>
      <c r="AJ61" s="203">
        <v>0</v>
      </c>
      <c r="AK61" s="203">
        <v>26.96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1.67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8</v>
      </c>
      <c r="AJ62" s="203">
        <v>0</v>
      </c>
      <c r="AK62" s="203">
        <v>26.96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1.67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8</v>
      </c>
      <c r="AJ63" s="203">
        <v>0</v>
      </c>
      <c r="AK63" s="203">
        <v>26.96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1.67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8</v>
      </c>
      <c r="AJ64" s="203">
        <v>0</v>
      </c>
      <c r="AK64" s="203">
        <v>26.96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1.31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5.71</v>
      </c>
      <c r="AJ65" s="203">
        <v>0</v>
      </c>
      <c r="AK65" s="203">
        <v>26.96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1.31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5.71</v>
      </c>
      <c r="AJ66" s="203">
        <v>0</v>
      </c>
      <c r="AK66" s="203">
        <v>26.96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1.73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7.88</v>
      </c>
      <c r="AJ67" s="203">
        <v>0</v>
      </c>
      <c r="AK67" s="203">
        <v>26.96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1.73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8.2799999999999994</v>
      </c>
      <c r="AJ68" s="203">
        <v>0</v>
      </c>
      <c r="AK68" s="203">
        <v>26.79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1.73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8.2799999999999994</v>
      </c>
      <c r="AJ69" s="203">
        <v>0</v>
      </c>
      <c r="AK69" s="203">
        <v>26.79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1.73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8.2799999999999994</v>
      </c>
      <c r="AJ70" s="203">
        <v>0</v>
      </c>
      <c r="AK70" s="203">
        <v>26.79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1.19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8.5399999999999991</v>
      </c>
      <c r="AJ71" s="203">
        <v>0</v>
      </c>
      <c r="AK71" s="203">
        <v>26.79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1.1499999999999999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8.2799999999999994</v>
      </c>
      <c r="AJ72" s="203">
        <v>0</v>
      </c>
      <c r="AK72" s="203">
        <v>26.79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1.1499999999999999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5.04</v>
      </c>
      <c r="AJ73" s="203">
        <v>0</v>
      </c>
      <c r="AK73" s="203">
        <v>26.79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1.1499999999999999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5.2</v>
      </c>
      <c r="AJ74" s="203">
        <v>0</v>
      </c>
      <c r="AK74" s="203">
        <v>26.79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1.1499999999999999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5.54</v>
      </c>
      <c r="AJ75" s="203">
        <v>0</v>
      </c>
      <c r="AK75" s="203">
        <v>26.79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1.01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4.4000000000000004</v>
      </c>
      <c r="AJ76" s="203">
        <v>0</v>
      </c>
      <c r="AK76" s="203">
        <v>26.79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1.01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4.4000000000000004</v>
      </c>
      <c r="AJ77" s="203">
        <v>0</v>
      </c>
      <c r="AK77" s="203">
        <v>26.79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1.01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4.4000000000000004</v>
      </c>
      <c r="AJ78" s="203">
        <v>0</v>
      </c>
      <c r="AK78" s="203">
        <v>26.79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1.01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3.9</v>
      </c>
      <c r="AJ79" s="203">
        <v>0</v>
      </c>
      <c r="AK79" s="203">
        <v>27.24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1.01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4.4000000000000004</v>
      </c>
      <c r="AJ80" s="203">
        <v>0</v>
      </c>
      <c r="AK80" s="203">
        <v>27.24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1.01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4.4000000000000004</v>
      </c>
      <c r="AJ81" s="203">
        <v>0</v>
      </c>
      <c r="AK81" s="203">
        <v>27.24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1.01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4.4000000000000004</v>
      </c>
      <c r="AJ82" s="203">
        <v>0</v>
      </c>
      <c r="AK82" s="203">
        <v>27.24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1.01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4.67</v>
      </c>
      <c r="AJ83" s="203">
        <v>0</v>
      </c>
      <c r="AK83" s="203">
        <v>27.24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1.01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4.67</v>
      </c>
      <c r="AJ84" s="203">
        <v>0</v>
      </c>
      <c r="AK84" s="203">
        <v>27.24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1.04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4.1399999999999997</v>
      </c>
      <c r="AJ85" s="203">
        <v>0</v>
      </c>
      <c r="AK85" s="203">
        <v>27.24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1.04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4.38</v>
      </c>
      <c r="AJ86" s="203">
        <v>0</v>
      </c>
      <c r="AK86" s="203">
        <v>27.24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1.07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4.38</v>
      </c>
      <c r="AJ87" s="203">
        <v>0</v>
      </c>
      <c r="AK87" s="203">
        <v>27.7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1.07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4.38</v>
      </c>
      <c r="AJ88" s="203">
        <v>0</v>
      </c>
      <c r="AK88" s="203">
        <v>27.7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1.07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4.38</v>
      </c>
      <c r="AJ89" s="203">
        <v>0</v>
      </c>
      <c r="AK89" s="203">
        <v>27.7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1.07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4.38</v>
      </c>
      <c r="AJ90" s="203">
        <v>0</v>
      </c>
      <c r="AK90" s="203">
        <v>27.7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1.07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4.01</v>
      </c>
      <c r="AJ91" s="203">
        <v>0</v>
      </c>
      <c r="AK91" s="203">
        <v>27.7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1.07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4.53</v>
      </c>
      <c r="AJ92" s="203">
        <v>0</v>
      </c>
      <c r="AK92" s="203">
        <v>27.7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1.07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4.53</v>
      </c>
      <c r="AJ93" s="203">
        <v>0</v>
      </c>
      <c r="AK93" s="203">
        <v>27.7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1.07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4.53</v>
      </c>
      <c r="AJ94" s="203">
        <v>0</v>
      </c>
      <c r="AK94" s="203">
        <v>27.7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1.07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4.53</v>
      </c>
      <c r="AJ95" s="203">
        <v>0</v>
      </c>
      <c r="AK95" s="203">
        <v>27.7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1.07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4.53</v>
      </c>
      <c r="AJ96" s="203">
        <v>0</v>
      </c>
      <c r="AK96" s="203">
        <v>27.7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1.07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4.01</v>
      </c>
      <c r="AJ97" s="203">
        <v>0</v>
      </c>
      <c r="AK97" s="203">
        <v>27.7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1.07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4.53</v>
      </c>
      <c r="AJ98" s="203">
        <v>0</v>
      </c>
      <c r="AK98" s="203">
        <v>27.7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3.7759999999999974E-2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0.18486249999999987</v>
      </c>
      <c r="AJ99">
        <f t="shared" si="0"/>
        <v>0</v>
      </c>
      <c r="AK99">
        <f t="shared" si="0"/>
        <v>0.66562749999999904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1.9</v>
      </c>
      <c r="AJ3" s="203">
        <v>0</v>
      </c>
      <c r="AK3" s="203">
        <v>5.59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0.96</v>
      </c>
      <c r="AJ4" s="203">
        <v>0</v>
      </c>
      <c r="AK4" s="203">
        <v>5.68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5.68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5.68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1.52</v>
      </c>
      <c r="AJ7" s="203">
        <v>0</v>
      </c>
      <c r="AK7" s="203">
        <v>5.68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5.68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5.68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5.68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5.68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5.68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1.89</v>
      </c>
      <c r="AJ13" s="203">
        <v>0</v>
      </c>
      <c r="AK13" s="203">
        <v>5.68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5.68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5.68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5.68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0</v>
      </c>
      <c r="AJ17" s="203">
        <v>0</v>
      </c>
      <c r="AK17" s="203">
        <v>5.68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0</v>
      </c>
      <c r="AJ18" s="203">
        <v>0</v>
      </c>
      <c r="AK18" s="203">
        <v>5.68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1.89</v>
      </c>
      <c r="AJ19" s="203">
        <v>0</v>
      </c>
      <c r="AK19" s="203">
        <v>5.68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0</v>
      </c>
      <c r="AJ20" s="203">
        <v>0</v>
      </c>
      <c r="AK20" s="203">
        <v>5.68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0</v>
      </c>
      <c r="AJ21" s="203">
        <v>0</v>
      </c>
      <c r="AK21" s="203">
        <v>5.68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0</v>
      </c>
      <c r="AJ22" s="203">
        <v>0</v>
      </c>
      <c r="AK22" s="203">
        <v>5.68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5.68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5.68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1.89</v>
      </c>
      <c r="AJ25" s="203">
        <v>0</v>
      </c>
      <c r="AK25" s="203">
        <v>5.68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5.68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5.68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</v>
      </c>
      <c r="AJ28" s="203">
        <v>0</v>
      </c>
      <c r="AK28" s="203">
        <v>5.68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</v>
      </c>
      <c r="AJ29" s="203">
        <v>0</v>
      </c>
      <c r="AK29" s="203">
        <v>5.68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</v>
      </c>
      <c r="AJ30" s="203">
        <v>0</v>
      </c>
      <c r="AK30" s="203">
        <v>5.68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1.95</v>
      </c>
      <c r="AJ31" s="203">
        <v>0</v>
      </c>
      <c r="AK31" s="203">
        <v>5.68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</v>
      </c>
      <c r="AJ32" s="203">
        <v>0</v>
      </c>
      <c r="AK32" s="203">
        <v>5.68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</v>
      </c>
      <c r="AJ33" s="203">
        <v>0</v>
      </c>
      <c r="AK33" s="203">
        <v>5.68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0</v>
      </c>
      <c r="AJ34" s="203">
        <v>0</v>
      </c>
      <c r="AK34" s="203">
        <v>5.68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0</v>
      </c>
      <c r="AJ35" s="203">
        <v>0</v>
      </c>
      <c r="AK35" s="203">
        <v>5.59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0</v>
      </c>
      <c r="AJ36" s="203">
        <v>0</v>
      </c>
      <c r="AK36" s="203">
        <v>5.59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1.78</v>
      </c>
      <c r="AJ37" s="203">
        <v>0</v>
      </c>
      <c r="AK37" s="203">
        <v>5.59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0</v>
      </c>
      <c r="AJ38" s="203">
        <v>0</v>
      </c>
      <c r="AK38" s="203">
        <v>5.59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0</v>
      </c>
      <c r="AJ40" s="203">
        <v>0</v>
      </c>
      <c r="AK40" s="203">
        <v>5.59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0</v>
      </c>
      <c r="AJ41" s="203">
        <v>0</v>
      </c>
      <c r="AK41" s="203">
        <v>5.59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0</v>
      </c>
      <c r="AJ42" s="203">
        <v>0</v>
      </c>
      <c r="AK42" s="203">
        <v>5.59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1.73</v>
      </c>
      <c r="AJ43" s="203">
        <v>0</v>
      </c>
      <c r="AK43" s="203">
        <v>5.59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5.59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0</v>
      </c>
      <c r="AJ45" s="203">
        <v>0</v>
      </c>
      <c r="AK45" s="203">
        <v>5.59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0</v>
      </c>
      <c r="AJ46" s="203">
        <v>0</v>
      </c>
      <c r="AK46" s="203">
        <v>5.59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5.49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5.49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1.73</v>
      </c>
      <c r="AJ49" s="203">
        <v>0</v>
      </c>
      <c r="AK49" s="203">
        <v>5.56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5.56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5.49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5.49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5.49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5.49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1.62</v>
      </c>
      <c r="AJ55" s="203">
        <v>0</v>
      </c>
      <c r="AK55" s="203">
        <v>5.76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5.76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5.76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1.51</v>
      </c>
      <c r="AJ61" s="203">
        <v>0</v>
      </c>
      <c r="AK61" s="203">
        <v>5.4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1.58</v>
      </c>
      <c r="AJ67" s="203">
        <v>0</v>
      </c>
      <c r="AK67" s="203">
        <v>5.4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7.19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7.19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7.19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7.19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7.19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1.01</v>
      </c>
      <c r="AJ73" s="203">
        <v>0</v>
      </c>
      <c r="AK73" s="203">
        <v>7.19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7.19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7.19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7.19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7.19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7.19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3.9</v>
      </c>
      <c r="AJ79" s="203">
        <v>0</v>
      </c>
      <c r="AK79" s="203">
        <v>7.32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7.32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7.32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7.32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7.32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7.32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4.1399999999999997</v>
      </c>
      <c r="AJ85" s="203">
        <v>0</v>
      </c>
      <c r="AK85" s="203">
        <v>7.32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7.32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7.44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7.44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7.44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7.44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4.01</v>
      </c>
      <c r="AJ91" s="203">
        <v>0</v>
      </c>
      <c r="AK91" s="203">
        <v>7.44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7.44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7.44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7.44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7.44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7.44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4.01</v>
      </c>
      <c r="AJ97" s="203">
        <v>0</v>
      </c>
      <c r="AK97" s="203">
        <v>7.44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7.44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1.1004999999999999E-2</v>
      </c>
      <c r="AJ99">
        <f t="shared" si="0"/>
        <v>0</v>
      </c>
      <c r="AK99">
        <f t="shared" si="0"/>
        <v>0.14781250000000012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36</v>
      </c>
      <c r="J3" s="203">
        <v>0</v>
      </c>
      <c r="K3" s="203">
        <v>303.99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35</v>
      </c>
      <c r="J4" s="203">
        <v>0</v>
      </c>
      <c r="K4" s="203">
        <v>310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35</v>
      </c>
      <c r="J5" s="203">
        <v>0</v>
      </c>
      <c r="K5" s="203">
        <v>310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310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</v>
      </c>
      <c r="J7" s="203">
        <v>0</v>
      </c>
      <c r="K7" s="203">
        <v>310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310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310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310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35</v>
      </c>
      <c r="J11" s="203">
        <v>0</v>
      </c>
      <c r="K11" s="203">
        <v>310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35</v>
      </c>
      <c r="J12" s="203">
        <v>0</v>
      </c>
      <c r="K12" s="203">
        <v>310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35</v>
      </c>
      <c r="J13" s="203">
        <v>0</v>
      </c>
      <c r="K13" s="203">
        <v>310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35</v>
      </c>
      <c r="J14" s="203">
        <v>0</v>
      </c>
      <c r="K14" s="203">
        <v>310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</v>
      </c>
      <c r="J15" s="203">
        <v>0</v>
      </c>
      <c r="K15" s="203">
        <v>310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</v>
      </c>
      <c r="J16" s="203">
        <v>0</v>
      </c>
      <c r="K16" s="203">
        <v>310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</v>
      </c>
      <c r="J17" s="203">
        <v>0</v>
      </c>
      <c r="K17" s="203">
        <v>310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</v>
      </c>
      <c r="J18" s="203">
        <v>0</v>
      </c>
      <c r="K18" s="203">
        <v>310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</v>
      </c>
      <c r="J19" s="203">
        <v>0</v>
      </c>
      <c r="K19" s="203">
        <v>310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</v>
      </c>
      <c r="J20" s="203">
        <v>0</v>
      </c>
      <c r="K20" s="203">
        <v>310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35</v>
      </c>
      <c r="J21" s="203">
        <v>0</v>
      </c>
      <c r="K21" s="203">
        <v>310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35</v>
      </c>
      <c r="J22" s="203">
        <v>0</v>
      </c>
      <c r="K22" s="203">
        <v>310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35</v>
      </c>
      <c r="J23" s="203">
        <v>0</v>
      </c>
      <c r="K23" s="203">
        <v>310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35</v>
      </c>
      <c r="J24" s="203">
        <v>0</v>
      </c>
      <c r="K24" s="203">
        <v>310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35</v>
      </c>
      <c r="J25" s="203">
        <v>0</v>
      </c>
      <c r="K25" s="203">
        <v>310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35</v>
      </c>
      <c r="J26" s="203">
        <v>0</v>
      </c>
      <c r="K26" s="203">
        <v>310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35</v>
      </c>
      <c r="J27" s="203">
        <v>0</v>
      </c>
      <c r="K27" s="203">
        <v>310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310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310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310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310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310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310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33</v>
      </c>
      <c r="J34" s="203">
        <v>0</v>
      </c>
      <c r="K34" s="203">
        <v>310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33</v>
      </c>
      <c r="J35" s="203">
        <v>0</v>
      </c>
      <c r="K35" s="203">
        <v>305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33</v>
      </c>
      <c r="J36" s="203">
        <v>0</v>
      </c>
      <c r="K36" s="203">
        <v>305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33</v>
      </c>
      <c r="J37" s="203">
        <v>0</v>
      </c>
      <c r="K37" s="203">
        <v>305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305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33</v>
      </c>
      <c r="J39" s="203">
        <v>0</v>
      </c>
      <c r="K39" s="203">
        <v>298.42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305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305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305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305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305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305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305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300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300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300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300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300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300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300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300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295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28</v>
      </c>
      <c r="J56" s="203">
        <v>0</v>
      </c>
      <c r="K56" s="203">
        <v>295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28</v>
      </c>
      <c r="J57" s="203">
        <v>0</v>
      </c>
      <c r="K57" s="203">
        <v>295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28</v>
      </c>
      <c r="J58" s="203">
        <v>0</v>
      </c>
      <c r="K58" s="203">
        <v>295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28</v>
      </c>
      <c r="J59" s="203">
        <v>0</v>
      </c>
      <c r="K59" s="203">
        <v>295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28</v>
      </c>
      <c r="J60" s="203">
        <v>0</v>
      </c>
      <c r="K60" s="203">
        <v>295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28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295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28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28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28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28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28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28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28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28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28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28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28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28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300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300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300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300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300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300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300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300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305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305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305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30</v>
      </c>
      <c r="J90" s="203">
        <v>0</v>
      </c>
      <c r="K90" s="203">
        <v>305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31</v>
      </c>
      <c r="J91" s="203">
        <v>0</v>
      </c>
      <c r="K91" s="203">
        <v>305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31</v>
      </c>
      <c r="J92" s="203">
        <v>0</v>
      </c>
      <c r="K92" s="203">
        <v>305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31</v>
      </c>
      <c r="J93" s="203">
        <v>0</v>
      </c>
      <c r="K93" s="203">
        <v>305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31</v>
      </c>
      <c r="J94" s="203">
        <v>0</v>
      </c>
      <c r="K94" s="203">
        <v>305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31</v>
      </c>
      <c r="J95" s="203">
        <v>0</v>
      </c>
      <c r="K95" s="203">
        <v>305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31</v>
      </c>
      <c r="J96" s="203">
        <v>0</v>
      </c>
      <c r="K96" s="203">
        <v>305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31</v>
      </c>
      <c r="J97" s="203">
        <v>0</v>
      </c>
      <c r="K97" s="203">
        <v>305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31</v>
      </c>
      <c r="J98" s="203">
        <v>0</v>
      </c>
      <c r="K98" s="203">
        <v>305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0.83499999999999996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0.76524999999999999</v>
      </c>
      <c r="J99" s="156">
        <f t="shared" si="0"/>
        <v>0</v>
      </c>
      <c r="K99" s="156">
        <f t="shared" si="0"/>
        <v>7.2768525000000004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1.84</v>
      </c>
      <c r="E3" s="203">
        <v>0</v>
      </c>
      <c r="F3" s="203">
        <v>0</v>
      </c>
      <c r="G3" s="203">
        <v>15.26</v>
      </c>
      <c r="H3" s="203">
        <v>0</v>
      </c>
      <c r="I3" s="203">
        <v>29.36</v>
      </c>
      <c r="J3" s="203">
        <v>0.96</v>
      </c>
      <c r="K3" s="203">
        <v>5.22</v>
      </c>
      <c r="L3" s="203">
        <v>4.13</v>
      </c>
      <c r="M3" s="203">
        <v>0.9</v>
      </c>
      <c r="N3" s="203">
        <v>1.69</v>
      </c>
      <c r="O3" s="203">
        <v>2.38</v>
      </c>
      <c r="P3" s="203">
        <v>0.71</v>
      </c>
      <c r="Q3" s="203">
        <v>0.31</v>
      </c>
      <c r="R3" s="203">
        <v>0.61</v>
      </c>
      <c r="S3" s="203">
        <v>0.38</v>
      </c>
      <c r="T3" s="203">
        <v>0</v>
      </c>
      <c r="U3" s="203">
        <v>1.67</v>
      </c>
      <c r="V3" s="203">
        <v>0.28999999999999998</v>
      </c>
      <c r="W3" s="203">
        <v>0.52</v>
      </c>
      <c r="X3" s="203">
        <v>2.11</v>
      </c>
      <c r="Y3" s="203">
        <v>0</v>
      </c>
      <c r="Z3" s="203">
        <v>3.52</v>
      </c>
      <c r="AA3" s="203">
        <v>1.19</v>
      </c>
      <c r="AB3" s="203">
        <v>0</v>
      </c>
      <c r="AC3" s="203">
        <v>19.14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43.58</v>
      </c>
      <c r="AJ3" s="203">
        <v>0</v>
      </c>
      <c r="AK3" s="203">
        <v>4.08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1.84</v>
      </c>
      <c r="E4" s="203">
        <v>0</v>
      </c>
      <c r="F4" s="203">
        <v>0</v>
      </c>
      <c r="G4" s="203">
        <v>15.26</v>
      </c>
      <c r="H4" s="203">
        <v>0</v>
      </c>
      <c r="I4" s="203">
        <v>29.36</v>
      </c>
      <c r="J4" s="203">
        <v>0.96</v>
      </c>
      <c r="K4" s="203">
        <v>5.22</v>
      </c>
      <c r="L4" s="203">
        <v>4.13</v>
      </c>
      <c r="M4" s="203">
        <v>0.9</v>
      </c>
      <c r="N4" s="203">
        <v>1.69</v>
      </c>
      <c r="O4" s="203">
        <v>2.38</v>
      </c>
      <c r="P4" s="203">
        <v>0.71</v>
      </c>
      <c r="Q4" s="203">
        <v>0.31</v>
      </c>
      <c r="R4" s="203">
        <v>0.61</v>
      </c>
      <c r="S4" s="203">
        <v>0.38</v>
      </c>
      <c r="T4" s="203">
        <v>0</v>
      </c>
      <c r="U4" s="203">
        <v>1.67</v>
      </c>
      <c r="V4" s="203">
        <v>0.28999999999999998</v>
      </c>
      <c r="W4" s="203">
        <v>0.52</v>
      </c>
      <c r="X4" s="203">
        <v>2.11</v>
      </c>
      <c r="Y4" s="203">
        <v>0</v>
      </c>
      <c r="Z4" s="203">
        <v>3.52</v>
      </c>
      <c r="AA4" s="203">
        <v>1.19</v>
      </c>
      <c r="AB4" s="203">
        <v>0</v>
      </c>
      <c r="AC4" s="203">
        <v>18.690000000000001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43.58</v>
      </c>
      <c r="AJ4" s="203">
        <v>0</v>
      </c>
      <c r="AK4" s="203">
        <v>2.5099999999999998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1.84</v>
      </c>
      <c r="E5" s="203">
        <v>0</v>
      </c>
      <c r="F5" s="203">
        <v>0</v>
      </c>
      <c r="G5" s="203">
        <v>15.26</v>
      </c>
      <c r="H5" s="203">
        <v>0</v>
      </c>
      <c r="I5" s="203">
        <v>29.36</v>
      </c>
      <c r="J5" s="203">
        <v>0.96</v>
      </c>
      <c r="K5" s="203">
        <v>5.22</v>
      </c>
      <c r="L5" s="203">
        <v>4.13</v>
      </c>
      <c r="M5" s="203">
        <v>0.9</v>
      </c>
      <c r="N5" s="203">
        <v>1.69</v>
      </c>
      <c r="O5" s="203">
        <v>2.38</v>
      </c>
      <c r="P5" s="203">
        <v>0.71</v>
      </c>
      <c r="Q5" s="203">
        <v>0.31</v>
      </c>
      <c r="R5" s="203">
        <v>0.61</v>
      </c>
      <c r="S5" s="203">
        <v>0.38</v>
      </c>
      <c r="T5" s="203">
        <v>0</v>
      </c>
      <c r="U5" s="203">
        <v>1.67</v>
      </c>
      <c r="V5" s="203">
        <v>0.28999999999999998</v>
      </c>
      <c r="W5" s="203">
        <v>0.52</v>
      </c>
      <c r="X5" s="203">
        <v>2.11</v>
      </c>
      <c r="Y5" s="203">
        <v>0</v>
      </c>
      <c r="Z5" s="203">
        <v>3.52</v>
      </c>
      <c r="AA5" s="203">
        <v>1.19</v>
      </c>
      <c r="AB5" s="203">
        <v>0</v>
      </c>
      <c r="AC5" s="203">
        <v>18.690000000000001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46.24</v>
      </c>
      <c r="AJ5" s="203">
        <v>0</v>
      </c>
      <c r="AK5" s="203">
        <v>2.5099999999999998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1.84</v>
      </c>
      <c r="E6" s="203">
        <v>0</v>
      </c>
      <c r="F6" s="203">
        <v>0</v>
      </c>
      <c r="G6" s="203">
        <v>15.26</v>
      </c>
      <c r="H6" s="203">
        <v>0</v>
      </c>
      <c r="I6" s="203">
        <v>29.36</v>
      </c>
      <c r="J6" s="203">
        <v>0.96</v>
      </c>
      <c r="K6" s="203">
        <v>5.22</v>
      </c>
      <c r="L6" s="203">
        <v>4.13</v>
      </c>
      <c r="M6" s="203">
        <v>0.9</v>
      </c>
      <c r="N6" s="203">
        <v>1.69</v>
      </c>
      <c r="O6" s="203">
        <v>2.38</v>
      </c>
      <c r="P6" s="203">
        <v>0.71</v>
      </c>
      <c r="Q6" s="203">
        <v>0.31</v>
      </c>
      <c r="R6" s="203">
        <v>0.61</v>
      </c>
      <c r="S6" s="203">
        <v>0.38</v>
      </c>
      <c r="T6" s="203">
        <v>0</v>
      </c>
      <c r="U6" s="203">
        <v>1.67</v>
      </c>
      <c r="V6" s="203">
        <v>0.28999999999999998</v>
      </c>
      <c r="W6" s="203">
        <v>0.52</v>
      </c>
      <c r="X6" s="203">
        <v>2.11</v>
      </c>
      <c r="Y6" s="203">
        <v>0</v>
      </c>
      <c r="Z6" s="203">
        <v>3.52</v>
      </c>
      <c r="AA6" s="203">
        <v>1.19</v>
      </c>
      <c r="AB6" s="203">
        <v>0</v>
      </c>
      <c r="AC6" s="203">
        <v>18.690000000000001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46.24</v>
      </c>
      <c r="AJ6" s="203">
        <v>0</v>
      </c>
      <c r="AK6" s="203">
        <v>2.5099999999999998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1.84</v>
      </c>
      <c r="E7" s="203">
        <v>0</v>
      </c>
      <c r="F7" s="203">
        <v>0</v>
      </c>
      <c r="G7" s="203">
        <v>15.26</v>
      </c>
      <c r="H7" s="203">
        <v>0</v>
      </c>
      <c r="I7" s="203">
        <v>29.36</v>
      </c>
      <c r="J7" s="203">
        <v>0.96</v>
      </c>
      <c r="K7" s="203">
        <v>5.22</v>
      </c>
      <c r="L7" s="203">
        <v>4.13</v>
      </c>
      <c r="M7" s="203">
        <v>0.9</v>
      </c>
      <c r="N7" s="203">
        <v>1.69</v>
      </c>
      <c r="O7" s="203">
        <v>2.38</v>
      </c>
      <c r="P7" s="203">
        <v>0.71</v>
      </c>
      <c r="Q7" s="203">
        <v>0.31</v>
      </c>
      <c r="R7" s="203">
        <v>0.61</v>
      </c>
      <c r="S7" s="203">
        <v>0.38</v>
      </c>
      <c r="T7" s="203">
        <v>0</v>
      </c>
      <c r="U7" s="203">
        <v>1.67</v>
      </c>
      <c r="V7" s="203">
        <v>0.28999999999999998</v>
      </c>
      <c r="W7" s="203">
        <v>0.5</v>
      </c>
      <c r="X7" s="203">
        <v>2.11</v>
      </c>
      <c r="Y7" s="203">
        <v>0</v>
      </c>
      <c r="Z7" s="203">
        <v>3.52</v>
      </c>
      <c r="AA7" s="203">
        <v>1.19</v>
      </c>
      <c r="AB7" s="203">
        <v>0</v>
      </c>
      <c r="AC7" s="203">
        <v>18.690000000000001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46.69</v>
      </c>
      <c r="AJ7" s="203">
        <v>0</v>
      </c>
      <c r="AK7" s="203">
        <v>2.5099999999999998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1.84</v>
      </c>
      <c r="E8" s="203">
        <v>0</v>
      </c>
      <c r="F8" s="203">
        <v>0</v>
      </c>
      <c r="G8" s="203">
        <v>15.26</v>
      </c>
      <c r="H8" s="203">
        <v>0</v>
      </c>
      <c r="I8" s="203">
        <v>29.36</v>
      </c>
      <c r="J8" s="203">
        <v>0.96</v>
      </c>
      <c r="K8" s="203">
        <v>5.22</v>
      </c>
      <c r="L8" s="203">
        <v>4.13</v>
      </c>
      <c r="M8" s="203">
        <v>0.9</v>
      </c>
      <c r="N8" s="203">
        <v>1.69</v>
      </c>
      <c r="O8" s="203">
        <v>2.38</v>
      </c>
      <c r="P8" s="203">
        <v>0.71</v>
      </c>
      <c r="Q8" s="203">
        <v>0.31</v>
      </c>
      <c r="R8" s="203">
        <v>0.61</v>
      </c>
      <c r="S8" s="203">
        <v>0.38</v>
      </c>
      <c r="T8" s="203">
        <v>0</v>
      </c>
      <c r="U8" s="203">
        <v>1.67</v>
      </c>
      <c r="V8" s="203">
        <v>0.28999999999999998</v>
      </c>
      <c r="W8" s="203">
        <v>0.5</v>
      </c>
      <c r="X8" s="203">
        <v>2.11</v>
      </c>
      <c r="Y8" s="203">
        <v>0</v>
      </c>
      <c r="Z8" s="203">
        <v>3.52</v>
      </c>
      <c r="AA8" s="203">
        <v>1.19</v>
      </c>
      <c r="AB8" s="203">
        <v>0</v>
      </c>
      <c r="AC8" s="203">
        <v>18.690000000000001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46.24</v>
      </c>
      <c r="AJ8" s="203">
        <v>0</v>
      </c>
      <c r="AK8" s="203">
        <v>2.5099999999999998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1.84</v>
      </c>
      <c r="E9" s="203">
        <v>0</v>
      </c>
      <c r="F9" s="203">
        <v>0</v>
      </c>
      <c r="G9" s="203">
        <v>15.26</v>
      </c>
      <c r="H9" s="203">
        <v>0</v>
      </c>
      <c r="I9" s="203">
        <v>29.36</v>
      </c>
      <c r="J9" s="203">
        <v>0.96</v>
      </c>
      <c r="K9" s="203">
        <v>5.22</v>
      </c>
      <c r="L9" s="203">
        <v>4.13</v>
      </c>
      <c r="M9" s="203">
        <v>0.9</v>
      </c>
      <c r="N9" s="203">
        <v>1.69</v>
      </c>
      <c r="O9" s="203">
        <v>2.38</v>
      </c>
      <c r="P9" s="203">
        <v>0.7</v>
      </c>
      <c r="Q9" s="203">
        <v>0.31</v>
      </c>
      <c r="R9" s="203">
        <v>0.61</v>
      </c>
      <c r="S9" s="203">
        <v>0.38</v>
      </c>
      <c r="T9" s="203">
        <v>0</v>
      </c>
      <c r="U9" s="203">
        <v>1.67</v>
      </c>
      <c r="V9" s="203">
        <v>0.28999999999999998</v>
      </c>
      <c r="W9" s="203">
        <v>0.5</v>
      </c>
      <c r="X9" s="203">
        <v>2.11</v>
      </c>
      <c r="Y9" s="203">
        <v>0</v>
      </c>
      <c r="Z9" s="203">
        <v>3.52</v>
      </c>
      <c r="AA9" s="203">
        <v>1.19</v>
      </c>
      <c r="AB9" s="203">
        <v>0</v>
      </c>
      <c r="AC9" s="203">
        <v>18.690000000000001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46.24</v>
      </c>
      <c r="AJ9" s="203">
        <v>0</v>
      </c>
      <c r="AK9" s="203">
        <v>2.5099999999999998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1.84</v>
      </c>
      <c r="E10" s="203">
        <v>0</v>
      </c>
      <c r="F10" s="203">
        <v>0</v>
      </c>
      <c r="G10" s="203">
        <v>15.26</v>
      </c>
      <c r="H10" s="203">
        <v>0</v>
      </c>
      <c r="I10" s="203">
        <v>29.36</v>
      </c>
      <c r="J10" s="203">
        <v>0.96</v>
      </c>
      <c r="K10" s="203">
        <v>5.22</v>
      </c>
      <c r="L10" s="203">
        <v>4.13</v>
      </c>
      <c r="M10" s="203">
        <v>0.9</v>
      </c>
      <c r="N10" s="203">
        <v>1.69</v>
      </c>
      <c r="O10" s="203">
        <v>2.38</v>
      </c>
      <c r="P10" s="203">
        <v>0.7</v>
      </c>
      <c r="Q10" s="203">
        <v>0.31</v>
      </c>
      <c r="R10" s="203">
        <v>0.61</v>
      </c>
      <c r="S10" s="203">
        <v>0.38</v>
      </c>
      <c r="T10" s="203">
        <v>0</v>
      </c>
      <c r="U10" s="203">
        <v>1.67</v>
      </c>
      <c r="V10" s="203">
        <v>0.28999999999999998</v>
      </c>
      <c r="W10" s="203">
        <v>0.5</v>
      </c>
      <c r="X10" s="203">
        <v>2.11</v>
      </c>
      <c r="Y10" s="203">
        <v>0</v>
      </c>
      <c r="Z10" s="203">
        <v>3.52</v>
      </c>
      <c r="AA10" s="203">
        <v>1.19</v>
      </c>
      <c r="AB10" s="203">
        <v>0</v>
      </c>
      <c r="AC10" s="203">
        <v>18.690000000000001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46.24</v>
      </c>
      <c r="AJ10" s="203">
        <v>0</v>
      </c>
      <c r="AK10" s="203">
        <v>2.5099999999999998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1.84</v>
      </c>
      <c r="E11" s="203">
        <v>0</v>
      </c>
      <c r="F11" s="203">
        <v>0</v>
      </c>
      <c r="G11" s="203">
        <v>15.26</v>
      </c>
      <c r="H11" s="203">
        <v>0</v>
      </c>
      <c r="I11" s="203">
        <v>29.36</v>
      </c>
      <c r="J11" s="203">
        <v>0.96</v>
      </c>
      <c r="K11" s="203">
        <v>5.22</v>
      </c>
      <c r="L11" s="203">
        <v>4.13</v>
      </c>
      <c r="M11" s="203">
        <v>0.9</v>
      </c>
      <c r="N11" s="203">
        <v>1.69</v>
      </c>
      <c r="O11" s="203">
        <v>2.38</v>
      </c>
      <c r="P11" s="203">
        <v>0.7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1.67</v>
      </c>
      <c r="V11" s="203">
        <v>0.28999999999999998</v>
      </c>
      <c r="W11" s="203">
        <v>0.5</v>
      </c>
      <c r="X11" s="203">
        <v>2.11</v>
      </c>
      <c r="Y11" s="203">
        <v>0</v>
      </c>
      <c r="Z11" s="203">
        <v>3.52</v>
      </c>
      <c r="AA11" s="203">
        <v>1.19</v>
      </c>
      <c r="AB11" s="203">
        <v>0</v>
      </c>
      <c r="AC11" s="203">
        <v>19.14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46.24</v>
      </c>
      <c r="AJ11" s="203">
        <v>0</v>
      </c>
      <c r="AK11" s="203">
        <v>2.5099999999999998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1.84</v>
      </c>
      <c r="E12" s="203">
        <v>0</v>
      </c>
      <c r="F12" s="203">
        <v>0</v>
      </c>
      <c r="G12" s="203">
        <v>15.26</v>
      </c>
      <c r="H12" s="203">
        <v>0</v>
      </c>
      <c r="I12" s="203">
        <v>29.36</v>
      </c>
      <c r="J12" s="203">
        <v>0.96</v>
      </c>
      <c r="K12" s="203">
        <v>5.22</v>
      </c>
      <c r="L12" s="203">
        <v>4.13</v>
      </c>
      <c r="M12" s="203">
        <v>0.9</v>
      </c>
      <c r="N12" s="203">
        <v>1.69</v>
      </c>
      <c r="O12" s="203">
        <v>2.38</v>
      </c>
      <c r="P12" s="203">
        <v>0.7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1.67</v>
      </c>
      <c r="V12" s="203">
        <v>0.28999999999999998</v>
      </c>
      <c r="W12" s="203">
        <v>0.5</v>
      </c>
      <c r="X12" s="203">
        <v>2.11</v>
      </c>
      <c r="Y12" s="203">
        <v>0</v>
      </c>
      <c r="Z12" s="203">
        <v>3.52</v>
      </c>
      <c r="AA12" s="203">
        <v>1.19</v>
      </c>
      <c r="AB12" s="203">
        <v>0</v>
      </c>
      <c r="AC12" s="203">
        <v>19.14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46.24</v>
      </c>
      <c r="AJ12" s="203">
        <v>0</v>
      </c>
      <c r="AK12" s="203">
        <v>2.5099999999999998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1.84</v>
      </c>
      <c r="E13" s="203">
        <v>0</v>
      </c>
      <c r="F13" s="203">
        <v>0</v>
      </c>
      <c r="G13" s="203">
        <v>15.26</v>
      </c>
      <c r="H13" s="203">
        <v>0</v>
      </c>
      <c r="I13" s="203">
        <v>29.36</v>
      </c>
      <c r="J13" s="203">
        <v>0</v>
      </c>
      <c r="K13" s="203">
        <v>5.22</v>
      </c>
      <c r="L13" s="203">
        <v>4.13</v>
      </c>
      <c r="M13" s="203">
        <v>0.9</v>
      </c>
      <c r="N13" s="203">
        <v>1.69</v>
      </c>
      <c r="O13" s="203">
        <v>2.38</v>
      </c>
      <c r="P13" s="203">
        <v>0.67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1.67</v>
      </c>
      <c r="V13" s="203">
        <v>0.28999999999999998</v>
      </c>
      <c r="W13" s="203">
        <v>0.5</v>
      </c>
      <c r="X13" s="203">
        <v>2.11</v>
      </c>
      <c r="Y13" s="203">
        <v>0</v>
      </c>
      <c r="Z13" s="203">
        <v>3.52</v>
      </c>
      <c r="AA13" s="203">
        <v>1.19</v>
      </c>
      <c r="AB13" s="203">
        <v>0</v>
      </c>
      <c r="AC13" s="203">
        <v>19.14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44.28</v>
      </c>
      <c r="AJ13" s="203">
        <v>0</v>
      </c>
      <c r="AK13" s="203">
        <v>2.5099999999999998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1.84</v>
      </c>
      <c r="E14" s="203">
        <v>0</v>
      </c>
      <c r="F14" s="203">
        <v>0</v>
      </c>
      <c r="G14" s="203">
        <v>15.26</v>
      </c>
      <c r="H14" s="203">
        <v>0</v>
      </c>
      <c r="I14" s="203">
        <v>29.36</v>
      </c>
      <c r="J14" s="203">
        <v>0</v>
      </c>
      <c r="K14" s="203">
        <v>5.22</v>
      </c>
      <c r="L14" s="203">
        <v>4.13</v>
      </c>
      <c r="M14" s="203">
        <v>1.01</v>
      </c>
      <c r="N14" s="203">
        <v>1.69</v>
      </c>
      <c r="O14" s="203">
        <v>2.38</v>
      </c>
      <c r="P14" s="203">
        <v>0.67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1.67</v>
      </c>
      <c r="V14" s="203">
        <v>0.28999999999999998</v>
      </c>
      <c r="W14" s="203">
        <v>0.5</v>
      </c>
      <c r="X14" s="203">
        <v>2.11</v>
      </c>
      <c r="Y14" s="203">
        <v>0</v>
      </c>
      <c r="Z14" s="203">
        <v>3.52</v>
      </c>
      <c r="AA14" s="203">
        <v>1.19</v>
      </c>
      <c r="AB14" s="203">
        <v>0</v>
      </c>
      <c r="AC14" s="203">
        <v>19.14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43.58</v>
      </c>
      <c r="AJ14" s="203">
        <v>0</v>
      </c>
      <c r="AK14" s="203">
        <v>2.5099999999999998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1.84</v>
      </c>
      <c r="E15" s="203">
        <v>0</v>
      </c>
      <c r="F15" s="203">
        <v>0</v>
      </c>
      <c r="G15" s="203">
        <v>15.26</v>
      </c>
      <c r="H15" s="203">
        <v>0</v>
      </c>
      <c r="I15" s="203">
        <v>29.36</v>
      </c>
      <c r="J15" s="203">
        <v>0</v>
      </c>
      <c r="K15" s="203">
        <v>5.22</v>
      </c>
      <c r="L15" s="203">
        <v>4.13</v>
      </c>
      <c r="M15" s="203">
        <v>1.01</v>
      </c>
      <c r="N15" s="203">
        <v>1.69</v>
      </c>
      <c r="O15" s="203">
        <v>2.38</v>
      </c>
      <c r="P15" s="203">
        <v>0.67</v>
      </c>
      <c r="Q15" s="203">
        <v>0.31</v>
      </c>
      <c r="R15" s="203">
        <v>0.61</v>
      </c>
      <c r="S15" s="203">
        <v>0.38</v>
      </c>
      <c r="T15" s="203">
        <v>0</v>
      </c>
      <c r="U15" s="203">
        <v>1.67</v>
      </c>
      <c r="V15" s="203">
        <v>0.28999999999999998</v>
      </c>
      <c r="W15" s="203">
        <v>0.5</v>
      </c>
      <c r="X15" s="203">
        <v>2.11</v>
      </c>
      <c r="Y15" s="203">
        <v>0</v>
      </c>
      <c r="Z15" s="203">
        <v>3.52</v>
      </c>
      <c r="AA15" s="203">
        <v>1.19</v>
      </c>
      <c r="AB15" s="203">
        <v>0</v>
      </c>
      <c r="AC15" s="203">
        <v>18.690000000000001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43.58</v>
      </c>
      <c r="AJ15" s="203">
        <v>0</v>
      </c>
      <c r="AK15" s="203">
        <v>2.5099999999999998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1.84</v>
      </c>
      <c r="E16" s="203">
        <v>0</v>
      </c>
      <c r="F16" s="203">
        <v>0</v>
      </c>
      <c r="G16" s="203">
        <v>15.26</v>
      </c>
      <c r="H16" s="203">
        <v>0</v>
      </c>
      <c r="I16" s="203">
        <v>29.36</v>
      </c>
      <c r="J16" s="203">
        <v>0</v>
      </c>
      <c r="K16" s="203">
        <v>5.22</v>
      </c>
      <c r="L16" s="203">
        <v>4.13</v>
      </c>
      <c r="M16" s="203">
        <v>1.01</v>
      </c>
      <c r="N16" s="203">
        <v>1.69</v>
      </c>
      <c r="O16" s="203">
        <v>2.38</v>
      </c>
      <c r="P16" s="203">
        <v>0.67</v>
      </c>
      <c r="Q16" s="203">
        <v>0.31</v>
      </c>
      <c r="R16" s="203">
        <v>0.61</v>
      </c>
      <c r="S16" s="203">
        <v>0.38</v>
      </c>
      <c r="T16" s="203">
        <v>0</v>
      </c>
      <c r="U16" s="203">
        <v>1.67</v>
      </c>
      <c r="V16" s="203">
        <v>0.28999999999999998</v>
      </c>
      <c r="W16" s="203">
        <v>0.5</v>
      </c>
      <c r="X16" s="203">
        <v>2.11</v>
      </c>
      <c r="Y16" s="203">
        <v>0</v>
      </c>
      <c r="Z16" s="203">
        <v>3.52</v>
      </c>
      <c r="AA16" s="203">
        <v>1.19</v>
      </c>
      <c r="AB16" s="203">
        <v>0</v>
      </c>
      <c r="AC16" s="203">
        <v>18.690000000000001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43.58</v>
      </c>
      <c r="AJ16" s="203">
        <v>0</v>
      </c>
      <c r="AK16" s="203">
        <v>2.5099999999999998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1.84</v>
      </c>
      <c r="E17" s="203">
        <v>0</v>
      </c>
      <c r="F17" s="203">
        <v>0</v>
      </c>
      <c r="G17" s="203">
        <v>15.26</v>
      </c>
      <c r="H17" s="203">
        <v>0</v>
      </c>
      <c r="I17" s="203">
        <v>29.36</v>
      </c>
      <c r="J17" s="203">
        <v>0</v>
      </c>
      <c r="K17" s="203">
        <v>5.22</v>
      </c>
      <c r="L17" s="203">
        <v>4.13</v>
      </c>
      <c r="M17" s="203">
        <v>1.01</v>
      </c>
      <c r="N17" s="203">
        <v>1.69</v>
      </c>
      <c r="O17" s="203">
        <v>2.38</v>
      </c>
      <c r="P17" s="203">
        <v>0.67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1.67</v>
      </c>
      <c r="V17" s="203">
        <v>0.28999999999999998</v>
      </c>
      <c r="W17" s="203">
        <v>0.5</v>
      </c>
      <c r="X17" s="203">
        <v>2.11</v>
      </c>
      <c r="Y17" s="203">
        <v>0</v>
      </c>
      <c r="Z17" s="203">
        <v>3.52</v>
      </c>
      <c r="AA17" s="203">
        <v>1.19</v>
      </c>
      <c r="AB17" s="203">
        <v>0</v>
      </c>
      <c r="AC17" s="203">
        <v>18.690000000000001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43.58</v>
      </c>
      <c r="AJ17" s="203">
        <v>0</v>
      </c>
      <c r="AK17" s="203">
        <v>2.5099999999999998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1.84</v>
      </c>
      <c r="E18" s="203">
        <v>0</v>
      </c>
      <c r="F18" s="203">
        <v>0</v>
      </c>
      <c r="G18" s="203">
        <v>15.26</v>
      </c>
      <c r="H18" s="203">
        <v>0</v>
      </c>
      <c r="I18" s="203">
        <v>29.36</v>
      </c>
      <c r="J18" s="203">
        <v>0</v>
      </c>
      <c r="K18" s="203">
        <v>5.22</v>
      </c>
      <c r="L18" s="203">
        <v>4.13</v>
      </c>
      <c r="M18" s="203">
        <v>1.01</v>
      </c>
      <c r="N18" s="203">
        <v>1.69</v>
      </c>
      <c r="O18" s="203">
        <v>2.38</v>
      </c>
      <c r="P18" s="203">
        <v>0.67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1.67</v>
      </c>
      <c r="V18" s="203">
        <v>0.28999999999999998</v>
      </c>
      <c r="W18" s="203">
        <v>0.5</v>
      </c>
      <c r="X18" s="203">
        <v>2.11</v>
      </c>
      <c r="Y18" s="203">
        <v>0</v>
      </c>
      <c r="Z18" s="203">
        <v>3.52</v>
      </c>
      <c r="AA18" s="203">
        <v>1.19</v>
      </c>
      <c r="AB18" s="203">
        <v>0</v>
      </c>
      <c r="AC18" s="203">
        <v>18.690000000000001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43.58</v>
      </c>
      <c r="AJ18" s="203">
        <v>0</v>
      </c>
      <c r="AK18" s="203">
        <v>2.5099999999999998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1.84</v>
      </c>
      <c r="E19" s="203">
        <v>0</v>
      </c>
      <c r="F19" s="203">
        <v>0</v>
      </c>
      <c r="G19" s="203">
        <v>15.26</v>
      </c>
      <c r="H19" s="203">
        <v>0</v>
      </c>
      <c r="I19" s="203">
        <v>29.36</v>
      </c>
      <c r="J19" s="203">
        <v>0</v>
      </c>
      <c r="K19" s="203">
        <v>5.22</v>
      </c>
      <c r="L19" s="203">
        <v>4.13</v>
      </c>
      <c r="M19" s="203">
        <v>1.01</v>
      </c>
      <c r="N19" s="203">
        <v>1.69</v>
      </c>
      <c r="O19" s="203">
        <v>2.38</v>
      </c>
      <c r="P19" s="203">
        <v>0.67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1.67</v>
      </c>
      <c r="V19" s="203">
        <v>0.28999999999999998</v>
      </c>
      <c r="W19" s="203">
        <v>0.5</v>
      </c>
      <c r="X19" s="203">
        <v>2.11</v>
      </c>
      <c r="Y19" s="203">
        <v>0</v>
      </c>
      <c r="Z19" s="203">
        <v>3.52</v>
      </c>
      <c r="AA19" s="203">
        <v>1.19</v>
      </c>
      <c r="AB19" s="203">
        <v>0</v>
      </c>
      <c r="AC19" s="203">
        <v>18.690000000000001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44.28</v>
      </c>
      <c r="AJ19" s="203">
        <v>0</v>
      </c>
      <c r="AK19" s="203">
        <v>2.5099999999999998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1.84</v>
      </c>
      <c r="E20" s="203">
        <v>0</v>
      </c>
      <c r="F20" s="203">
        <v>0</v>
      </c>
      <c r="G20" s="203">
        <v>15.26</v>
      </c>
      <c r="H20" s="203">
        <v>0</v>
      </c>
      <c r="I20" s="203">
        <v>29.36</v>
      </c>
      <c r="J20" s="203">
        <v>0</v>
      </c>
      <c r="K20" s="203">
        <v>5.22</v>
      </c>
      <c r="L20" s="203">
        <v>4.13</v>
      </c>
      <c r="M20" s="203">
        <v>1.01</v>
      </c>
      <c r="N20" s="203">
        <v>1.69</v>
      </c>
      <c r="O20" s="203">
        <v>2.38</v>
      </c>
      <c r="P20" s="203">
        <v>0.67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1.67</v>
      </c>
      <c r="V20" s="203">
        <v>0.28999999999999998</v>
      </c>
      <c r="W20" s="203">
        <v>0.5</v>
      </c>
      <c r="X20" s="203">
        <v>2.11</v>
      </c>
      <c r="Y20" s="203">
        <v>0</v>
      </c>
      <c r="Z20" s="203">
        <v>3.52</v>
      </c>
      <c r="AA20" s="203">
        <v>1.19</v>
      </c>
      <c r="AB20" s="203">
        <v>0</v>
      </c>
      <c r="AC20" s="203">
        <v>18.690000000000001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43.58</v>
      </c>
      <c r="AJ20" s="203">
        <v>0</v>
      </c>
      <c r="AK20" s="203">
        <v>2.5099999999999998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1.84</v>
      </c>
      <c r="E21" s="203">
        <v>0</v>
      </c>
      <c r="F21" s="203">
        <v>0</v>
      </c>
      <c r="G21" s="203">
        <v>15.26</v>
      </c>
      <c r="H21" s="203">
        <v>0</v>
      </c>
      <c r="I21" s="203">
        <v>29.36</v>
      </c>
      <c r="J21" s="203">
        <v>0</v>
      </c>
      <c r="K21" s="203">
        <v>5.22</v>
      </c>
      <c r="L21" s="203">
        <v>4.13</v>
      </c>
      <c r="M21" s="203">
        <v>1.01</v>
      </c>
      <c r="N21" s="203">
        <v>1.69</v>
      </c>
      <c r="O21" s="203">
        <v>2.38</v>
      </c>
      <c r="P21" s="203">
        <v>0.67</v>
      </c>
      <c r="Q21" s="203">
        <v>0.31</v>
      </c>
      <c r="R21" s="203">
        <v>0.61</v>
      </c>
      <c r="S21" s="203">
        <v>0.38</v>
      </c>
      <c r="T21" s="203">
        <v>0</v>
      </c>
      <c r="U21" s="203">
        <v>1.67</v>
      </c>
      <c r="V21" s="203">
        <v>0.28999999999999998</v>
      </c>
      <c r="W21" s="203">
        <v>0.5</v>
      </c>
      <c r="X21" s="203">
        <v>2.11</v>
      </c>
      <c r="Y21" s="203">
        <v>0</v>
      </c>
      <c r="Z21" s="203">
        <v>3.52</v>
      </c>
      <c r="AA21" s="203">
        <v>1.19</v>
      </c>
      <c r="AB21" s="203">
        <v>0</v>
      </c>
      <c r="AC21" s="203">
        <v>18.690000000000001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43.58</v>
      </c>
      <c r="AJ21" s="203">
        <v>0</v>
      </c>
      <c r="AK21" s="203">
        <v>2.5099999999999998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1.84</v>
      </c>
      <c r="E22" s="203">
        <v>0</v>
      </c>
      <c r="F22" s="203">
        <v>0</v>
      </c>
      <c r="G22" s="203">
        <v>15.26</v>
      </c>
      <c r="H22" s="203">
        <v>0</v>
      </c>
      <c r="I22" s="203">
        <v>29.36</v>
      </c>
      <c r="J22" s="203">
        <v>0</v>
      </c>
      <c r="K22" s="203">
        <v>5.22</v>
      </c>
      <c r="L22" s="203">
        <v>4.13</v>
      </c>
      <c r="M22" s="203">
        <v>1.01</v>
      </c>
      <c r="N22" s="203">
        <v>1.69</v>
      </c>
      <c r="O22" s="203">
        <v>2.38</v>
      </c>
      <c r="P22" s="203">
        <v>0.67</v>
      </c>
      <c r="Q22" s="203">
        <v>0.31</v>
      </c>
      <c r="R22" s="203">
        <v>0.61</v>
      </c>
      <c r="S22" s="203">
        <v>0.38</v>
      </c>
      <c r="T22" s="203">
        <v>0</v>
      </c>
      <c r="U22" s="203">
        <v>1.67</v>
      </c>
      <c r="V22" s="203">
        <v>0.28999999999999998</v>
      </c>
      <c r="W22" s="203">
        <v>0.5</v>
      </c>
      <c r="X22" s="203">
        <v>2.11</v>
      </c>
      <c r="Y22" s="203">
        <v>0</v>
      </c>
      <c r="Z22" s="203">
        <v>3.52</v>
      </c>
      <c r="AA22" s="203">
        <v>1.19</v>
      </c>
      <c r="AB22" s="203">
        <v>0</v>
      </c>
      <c r="AC22" s="203">
        <v>18.690000000000001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43.58</v>
      </c>
      <c r="AJ22" s="203">
        <v>0</v>
      </c>
      <c r="AK22" s="203">
        <v>2.5099999999999998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1.84</v>
      </c>
      <c r="E23" s="203">
        <v>0</v>
      </c>
      <c r="F23" s="203">
        <v>0</v>
      </c>
      <c r="G23" s="203">
        <v>15.26</v>
      </c>
      <c r="H23" s="203">
        <v>0</v>
      </c>
      <c r="I23" s="203">
        <v>29.36</v>
      </c>
      <c r="J23" s="203">
        <v>0</v>
      </c>
      <c r="K23" s="203">
        <v>5.22</v>
      </c>
      <c r="L23" s="203">
        <v>4.13</v>
      </c>
      <c r="M23" s="203">
        <v>1.01</v>
      </c>
      <c r="N23" s="203">
        <v>1.69</v>
      </c>
      <c r="O23" s="203">
        <v>2.38</v>
      </c>
      <c r="P23" s="203">
        <v>0.67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1.67</v>
      </c>
      <c r="V23" s="203">
        <v>0.28999999999999998</v>
      </c>
      <c r="W23" s="203">
        <v>0.5</v>
      </c>
      <c r="X23" s="203">
        <v>2.11</v>
      </c>
      <c r="Y23" s="203">
        <v>0</v>
      </c>
      <c r="Z23" s="203">
        <v>3.52</v>
      </c>
      <c r="AA23" s="203">
        <v>1.19</v>
      </c>
      <c r="AB23" s="203">
        <v>0</v>
      </c>
      <c r="AC23" s="203">
        <v>18.690000000000001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43.58</v>
      </c>
      <c r="AJ23" s="203">
        <v>0</v>
      </c>
      <c r="AK23" s="203">
        <v>2.5099999999999998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1.84</v>
      </c>
      <c r="E24" s="203">
        <v>0</v>
      </c>
      <c r="F24" s="203">
        <v>0</v>
      </c>
      <c r="G24" s="203">
        <v>15.26</v>
      </c>
      <c r="H24" s="203">
        <v>0</v>
      </c>
      <c r="I24" s="203">
        <v>29.36</v>
      </c>
      <c r="J24" s="203">
        <v>0</v>
      </c>
      <c r="K24" s="203">
        <v>5.22</v>
      </c>
      <c r="L24" s="203">
        <v>4.13</v>
      </c>
      <c r="M24" s="203">
        <v>1.01</v>
      </c>
      <c r="N24" s="203">
        <v>1.69</v>
      </c>
      <c r="O24" s="203">
        <v>2.38</v>
      </c>
      <c r="P24" s="203">
        <v>0.67</v>
      </c>
      <c r="Q24" s="203">
        <v>0.31</v>
      </c>
      <c r="R24" s="203">
        <v>0.61</v>
      </c>
      <c r="S24" s="203">
        <v>0.38</v>
      </c>
      <c r="T24" s="203">
        <v>0</v>
      </c>
      <c r="U24" s="203">
        <v>1.67</v>
      </c>
      <c r="V24" s="203">
        <v>0.28999999999999998</v>
      </c>
      <c r="W24" s="203">
        <v>0.5</v>
      </c>
      <c r="X24" s="203">
        <v>2.11</v>
      </c>
      <c r="Y24" s="203">
        <v>0</v>
      </c>
      <c r="Z24" s="203">
        <v>3.52</v>
      </c>
      <c r="AA24" s="203">
        <v>1.19</v>
      </c>
      <c r="AB24" s="203">
        <v>0</v>
      </c>
      <c r="AC24" s="203">
        <v>18.690000000000001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43.58</v>
      </c>
      <c r="AJ24" s="203">
        <v>0</v>
      </c>
      <c r="AK24" s="203">
        <v>2.5099999999999998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1.84</v>
      </c>
      <c r="E25" s="203">
        <v>0</v>
      </c>
      <c r="F25" s="203">
        <v>0</v>
      </c>
      <c r="G25" s="203">
        <v>15.26</v>
      </c>
      <c r="H25" s="203">
        <v>0</v>
      </c>
      <c r="I25" s="203">
        <v>29.36</v>
      </c>
      <c r="J25" s="203">
        <v>0</v>
      </c>
      <c r="K25" s="203">
        <v>5.22</v>
      </c>
      <c r="L25" s="203">
        <v>4.13</v>
      </c>
      <c r="M25" s="203">
        <v>1.01</v>
      </c>
      <c r="N25" s="203">
        <v>1.69</v>
      </c>
      <c r="O25" s="203">
        <v>2.38</v>
      </c>
      <c r="P25" s="203">
        <v>0.7</v>
      </c>
      <c r="Q25" s="203">
        <v>0.31</v>
      </c>
      <c r="R25" s="203">
        <v>0.61</v>
      </c>
      <c r="S25" s="203">
        <v>0.38</v>
      </c>
      <c r="T25" s="203">
        <v>0</v>
      </c>
      <c r="U25" s="203">
        <v>1.67</v>
      </c>
      <c r="V25" s="203">
        <v>0.28999999999999998</v>
      </c>
      <c r="W25" s="203">
        <v>0.5</v>
      </c>
      <c r="X25" s="203">
        <v>2.11</v>
      </c>
      <c r="Y25" s="203">
        <v>0</v>
      </c>
      <c r="Z25" s="203">
        <v>3.52</v>
      </c>
      <c r="AA25" s="203">
        <v>1.19</v>
      </c>
      <c r="AB25" s="203">
        <v>0</v>
      </c>
      <c r="AC25" s="203">
        <v>18.690000000000001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44.28</v>
      </c>
      <c r="AJ25" s="203">
        <v>0</v>
      </c>
      <c r="AK25" s="203">
        <v>2.5099999999999998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1.84</v>
      </c>
      <c r="E26" s="203">
        <v>0</v>
      </c>
      <c r="F26" s="203">
        <v>0</v>
      </c>
      <c r="G26" s="203">
        <v>15.26</v>
      </c>
      <c r="H26" s="203">
        <v>0</v>
      </c>
      <c r="I26" s="203">
        <v>29.36</v>
      </c>
      <c r="J26" s="203">
        <v>0</v>
      </c>
      <c r="K26" s="203">
        <v>5.22</v>
      </c>
      <c r="L26" s="203">
        <v>4.13</v>
      </c>
      <c r="M26" s="203">
        <v>1.01</v>
      </c>
      <c r="N26" s="203">
        <v>1.69</v>
      </c>
      <c r="O26" s="203">
        <v>2.38</v>
      </c>
      <c r="P26" s="203">
        <v>0.7</v>
      </c>
      <c r="Q26" s="203">
        <v>0.31</v>
      </c>
      <c r="R26" s="203">
        <v>0.61</v>
      </c>
      <c r="S26" s="203">
        <v>0.38</v>
      </c>
      <c r="T26" s="203">
        <v>0</v>
      </c>
      <c r="U26" s="203">
        <v>1.67</v>
      </c>
      <c r="V26" s="203">
        <v>0.28999999999999998</v>
      </c>
      <c r="W26" s="203">
        <v>0.5</v>
      </c>
      <c r="X26" s="203">
        <v>2.11</v>
      </c>
      <c r="Y26" s="203">
        <v>0</v>
      </c>
      <c r="Z26" s="203">
        <v>3.52</v>
      </c>
      <c r="AA26" s="203">
        <v>1.19</v>
      </c>
      <c r="AB26" s="203">
        <v>0</v>
      </c>
      <c r="AC26" s="203">
        <v>18.690000000000001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43.58</v>
      </c>
      <c r="AJ26" s="203">
        <v>0</v>
      </c>
      <c r="AK26" s="203">
        <v>2.5099999999999998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2.77</v>
      </c>
      <c r="E27" s="203">
        <v>0</v>
      </c>
      <c r="F27" s="203">
        <v>4.7699999999999996</v>
      </c>
      <c r="G27" s="203">
        <v>2.38</v>
      </c>
      <c r="H27" s="203">
        <v>0</v>
      </c>
      <c r="I27" s="203">
        <v>22.14</v>
      </c>
      <c r="J27" s="203">
        <v>3.37</v>
      </c>
      <c r="K27" s="203">
        <v>5.22</v>
      </c>
      <c r="L27" s="203">
        <v>4.13</v>
      </c>
      <c r="M27" s="203">
        <v>1.01</v>
      </c>
      <c r="N27" s="203">
        <v>1.69</v>
      </c>
      <c r="O27" s="203">
        <v>2.38</v>
      </c>
      <c r="P27" s="203">
        <v>0.7</v>
      </c>
      <c r="Q27" s="203">
        <v>0.31</v>
      </c>
      <c r="R27" s="203">
        <v>0.61</v>
      </c>
      <c r="S27" s="203">
        <v>0.38</v>
      </c>
      <c r="T27" s="203">
        <v>0</v>
      </c>
      <c r="U27" s="203">
        <v>1.67</v>
      </c>
      <c r="V27" s="203">
        <v>0.28999999999999998</v>
      </c>
      <c r="W27" s="203">
        <v>0.5</v>
      </c>
      <c r="X27" s="203">
        <v>2.11</v>
      </c>
      <c r="Y27" s="203">
        <v>0</v>
      </c>
      <c r="Z27" s="203">
        <v>3.52</v>
      </c>
      <c r="AA27" s="203">
        <v>1.19</v>
      </c>
      <c r="AB27" s="203">
        <v>0</v>
      </c>
      <c r="AC27" s="203">
        <v>18.690000000000001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43.58</v>
      </c>
      <c r="AJ27" s="203">
        <v>0</v>
      </c>
      <c r="AK27" s="203">
        <v>2.5099999999999998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2.77</v>
      </c>
      <c r="E28" s="203">
        <v>0</v>
      </c>
      <c r="F28" s="203">
        <v>4.7699999999999996</v>
      </c>
      <c r="G28" s="203">
        <v>2.38</v>
      </c>
      <c r="H28" s="203">
        <v>0</v>
      </c>
      <c r="I28" s="203">
        <v>22.14</v>
      </c>
      <c r="J28" s="203">
        <v>3.37</v>
      </c>
      <c r="K28" s="203">
        <v>5.22</v>
      </c>
      <c r="L28" s="203">
        <v>4.13</v>
      </c>
      <c r="M28" s="203">
        <v>1.01</v>
      </c>
      <c r="N28" s="203">
        <v>1.69</v>
      </c>
      <c r="O28" s="203">
        <v>2.38</v>
      </c>
      <c r="P28" s="203">
        <v>0.7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1.67</v>
      </c>
      <c r="V28" s="203">
        <v>0.28999999999999998</v>
      </c>
      <c r="W28" s="203">
        <v>0.5</v>
      </c>
      <c r="X28" s="203">
        <v>2.11</v>
      </c>
      <c r="Y28" s="203">
        <v>0</v>
      </c>
      <c r="Z28" s="203">
        <v>3.52</v>
      </c>
      <c r="AA28" s="203">
        <v>1.19</v>
      </c>
      <c r="AB28" s="203">
        <v>0</v>
      </c>
      <c r="AC28" s="203">
        <v>18.690000000000001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43.58</v>
      </c>
      <c r="AJ28" s="203">
        <v>0</v>
      </c>
      <c r="AK28" s="203">
        <v>2.5099999999999998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2.77</v>
      </c>
      <c r="E29" s="203">
        <v>0</v>
      </c>
      <c r="F29" s="203">
        <v>4.7699999999999996</v>
      </c>
      <c r="G29" s="203">
        <v>2.38</v>
      </c>
      <c r="H29" s="203">
        <v>0</v>
      </c>
      <c r="I29" s="203">
        <v>22.14</v>
      </c>
      <c r="J29" s="203">
        <v>3.37</v>
      </c>
      <c r="K29" s="203">
        <v>5.22</v>
      </c>
      <c r="L29" s="203">
        <v>4.13</v>
      </c>
      <c r="M29" s="203">
        <v>1.01</v>
      </c>
      <c r="N29" s="203">
        <v>1.69</v>
      </c>
      <c r="O29" s="203">
        <v>2.38</v>
      </c>
      <c r="P29" s="203">
        <v>0.7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1.67</v>
      </c>
      <c r="V29" s="203">
        <v>0.28999999999999998</v>
      </c>
      <c r="W29" s="203">
        <v>0.5</v>
      </c>
      <c r="X29" s="203">
        <v>2.11</v>
      </c>
      <c r="Y29" s="203">
        <v>0</v>
      </c>
      <c r="Z29" s="203">
        <v>3.52</v>
      </c>
      <c r="AA29" s="203">
        <v>1.19</v>
      </c>
      <c r="AB29" s="203">
        <v>0</v>
      </c>
      <c r="AC29" s="203">
        <v>18.690000000000001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43.58</v>
      </c>
      <c r="AJ29" s="203">
        <v>0</v>
      </c>
      <c r="AK29" s="203">
        <v>2.5099999999999998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2.77</v>
      </c>
      <c r="E30" s="203">
        <v>0</v>
      </c>
      <c r="F30" s="203">
        <v>4.7699999999999996</v>
      </c>
      <c r="G30" s="203">
        <v>2.38</v>
      </c>
      <c r="H30" s="203">
        <v>0</v>
      </c>
      <c r="I30" s="203">
        <v>22.14</v>
      </c>
      <c r="J30" s="203">
        <v>3.37</v>
      </c>
      <c r="K30" s="203">
        <v>5.22</v>
      </c>
      <c r="L30" s="203">
        <v>4.13</v>
      </c>
      <c r="M30" s="203">
        <v>1.01</v>
      </c>
      <c r="N30" s="203">
        <v>1.69</v>
      </c>
      <c r="O30" s="203">
        <v>2.38</v>
      </c>
      <c r="P30" s="203">
        <v>0.7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1.67</v>
      </c>
      <c r="V30" s="203">
        <v>0.28999999999999998</v>
      </c>
      <c r="W30" s="203">
        <v>0.5</v>
      </c>
      <c r="X30" s="203">
        <v>2.11</v>
      </c>
      <c r="Y30" s="203">
        <v>0</v>
      </c>
      <c r="Z30" s="203">
        <v>3.52</v>
      </c>
      <c r="AA30" s="203">
        <v>1.19</v>
      </c>
      <c r="AB30" s="203">
        <v>0</v>
      </c>
      <c r="AC30" s="203">
        <v>18.690000000000001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43.58</v>
      </c>
      <c r="AJ30" s="203">
        <v>0</v>
      </c>
      <c r="AK30" s="203">
        <v>2.5099999999999998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2.77</v>
      </c>
      <c r="E31" s="203">
        <v>0</v>
      </c>
      <c r="F31" s="203">
        <v>4.7699999999999996</v>
      </c>
      <c r="G31" s="203">
        <v>2.38</v>
      </c>
      <c r="H31" s="203">
        <v>0</v>
      </c>
      <c r="I31" s="203">
        <v>22.14</v>
      </c>
      <c r="J31" s="203">
        <v>3.37</v>
      </c>
      <c r="K31" s="203">
        <v>5.22</v>
      </c>
      <c r="L31" s="203">
        <v>4.13</v>
      </c>
      <c r="M31" s="203">
        <v>1.01</v>
      </c>
      <c r="N31" s="203">
        <v>1.69</v>
      </c>
      <c r="O31" s="203">
        <v>2.38</v>
      </c>
      <c r="P31" s="203">
        <v>0.7</v>
      </c>
      <c r="Q31" s="203">
        <v>0.31</v>
      </c>
      <c r="R31" s="203">
        <v>0.61</v>
      </c>
      <c r="S31" s="203">
        <v>0.38</v>
      </c>
      <c r="T31" s="203">
        <v>0</v>
      </c>
      <c r="U31" s="203">
        <v>1.67</v>
      </c>
      <c r="V31" s="203">
        <v>0.28999999999999998</v>
      </c>
      <c r="W31" s="203">
        <v>0.5</v>
      </c>
      <c r="X31" s="203">
        <v>2.11</v>
      </c>
      <c r="Y31" s="203">
        <v>0</v>
      </c>
      <c r="Z31" s="203">
        <v>3.52</v>
      </c>
      <c r="AA31" s="203">
        <v>1.19</v>
      </c>
      <c r="AB31" s="203">
        <v>0</v>
      </c>
      <c r="AC31" s="203">
        <v>18.690000000000001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43.93</v>
      </c>
      <c r="AJ31" s="203">
        <v>0</v>
      </c>
      <c r="AK31" s="203">
        <v>2.5099999999999998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2.77</v>
      </c>
      <c r="E32" s="203">
        <v>0</v>
      </c>
      <c r="F32" s="203">
        <v>4.7699999999999996</v>
      </c>
      <c r="G32" s="203">
        <v>2.38</v>
      </c>
      <c r="H32" s="203">
        <v>0</v>
      </c>
      <c r="I32" s="203">
        <v>22.14</v>
      </c>
      <c r="J32" s="203">
        <v>3.37</v>
      </c>
      <c r="K32" s="203">
        <v>5.22</v>
      </c>
      <c r="L32" s="203">
        <v>4.13</v>
      </c>
      <c r="M32" s="203">
        <v>1.01</v>
      </c>
      <c r="N32" s="203">
        <v>1.69</v>
      </c>
      <c r="O32" s="203">
        <v>2.38</v>
      </c>
      <c r="P32" s="203">
        <v>0.7</v>
      </c>
      <c r="Q32" s="203">
        <v>0.31</v>
      </c>
      <c r="R32" s="203">
        <v>0.61</v>
      </c>
      <c r="S32" s="203">
        <v>0.38</v>
      </c>
      <c r="T32" s="203">
        <v>0</v>
      </c>
      <c r="U32" s="203">
        <v>1.67</v>
      </c>
      <c r="V32" s="203">
        <v>0.28999999999999998</v>
      </c>
      <c r="W32" s="203">
        <v>0.5</v>
      </c>
      <c r="X32" s="203">
        <v>2.11</v>
      </c>
      <c r="Y32" s="203">
        <v>0</v>
      </c>
      <c r="Z32" s="203">
        <v>3.52</v>
      </c>
      <c r="AA32" s="203">
        <v>1.19</v>
      </c>
      <c r="AB32" s="203">
        <v>0</v>
      </c>
      <c r="AC32" s="203">
        <v>18.690000000000001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43.58</v>
      </c>
      <c r="AJ32" s="203">
        <v>0</v>
      </c>
      <c r="AK32" s="203">
        <v>2.5099999999999998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2.77</v>
      </c>
      <c r="E33" s="203">
        <v>0</v>
      </c>
      <c r="F33" s="203">
        <v>4.7699999999999996</v>
      </c>
      <c r="G33" s="203">
        <v>2.38</v>
      </c>
      <c r="H33" s="203">
        <v>0</v>
      </c>
      <c r="I33" s="203">
        <v>22.14</v>
      </c>
      <c r="J33" s="203">
        <v>3.37</v>
      </c>
      <c r="K33" s="203">
        <v>5.22</v>
      </c>
      <c r="L33" s="203">
        <v>4.13</v>
      </c>
      <c r="M33" s="203">
        <v>1.01</v>
      </c>
      <c r="N33" s="203">
        <v>1.69</v>
      </c>
      <c r="O33" s="203">
        <v>2.38</v>
      </c>
      <c r="P33" s="203">
        <v>0.7</v>
      </c>
      <c r="Q33" s="203">
        <v>0.31</v>
      </c>
      <c r="R33" s="203">
        <v>0.61</v>
      </c>
      <c r="S33" s="203">
        <v>0.38</v>
      </c>
      <c r="T33" s="203">
        <v>0</v>
      </c>
      <c r="U33" s="203">
        <v>1.67</v>
      </c>
      <c r="V33" s="203">
        <v>0.28999999999999998</v>
      </c>
      <c r="W33" s="203">
        <v>0.5</v>
      </c>
      <c r="X33" s="203">
        <v>2.11</v>
      </c>
      <c r="Y33" s="203">
        <v>0</v>
      </c>
      <c r="Z33" s="203">
        <v>3.52</v>
      </c>
      <c r="AA33" s="203">
        <v>1.19</v>
      </c>
      <c r="AB33" s="203">
        <v>0</v>
      </c>
      <c r="AC33" s="203">
        <v>18.690000000000001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43.58</v>
      </c>
      <c r="AJ33" s="203">
        <v>0</v>
      </c>
      <c r="AK33" s="203">
        <v>2.5099999999999998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2.77</v>
      </c>
      <c r="E34" s="203">
        <v>0</v>
      </c>
      <c r="F34" s="203">
        <v>4.7699999999999996</v>
      </c>
      <c r="G34" s="203">
        <v>2.38</v>
      </c>
      <c r="H34" s="203">
        <v>0</v>
      </c>
      <c r="I34" s="203">
        <v>22.14</v>
      </c>
      <c r="J34" s="203">
        <v>3.37</v>
      </c>
      <c r="K34" s="203">
        <v>5.22</v>
      </c>
      <c r="L34" s="203">
        <v>4.13</v>
      </c>
      <c r="M34" s="203">
        <v>1.01</v>
      </c>
      <c r="N34" s="203">
        <v>1.69</v>
      </c>
      <c r="O34" s="203">
        <v>2.38</v>
      </c>
      <c r="P34" s="203">
        <v>0.7</v>
      </c>
      <c r="Q34" s="203">
        <v>0.31</v>
      </c>
      <c r="R34" s="203">
        <v>0.61</v>
      </c>
      <c r="S34" s="203">
        <v>0.38</v>
      </c>
      <c r="T34" s="203">
        <v>0</v>
      </c>
      <c r="U34" s="203">
        <v>1.67</v>
      </c>
      <c r="V34" s="203">
        <v>0.28999999999999998</v>
      </c>
      <c r="W34" s="203">
        <v>0.5</v>
      </c>
      <c r="X34" s="203">
        <v>2.11</v>
      </c>
      <c r="Y34" s="203">
        <v>0</v>
      </c>
      <c r="Z34" s="203">
        <v>3.52</v>
      </c>
      <c r="AA34" s="203">
        <v>1.19</v>
      </c>
      <c r="AB34" s="203">
        <v>0</v>
      </c>
      <c r="AC34" s="203">
        <v>18.690000000000001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44.32</v>
      </c>
      <c r="AJ34" s="203">
        <v>0</v>
      </c>
      <c r="AK34" s="203">
        <v>2.5099999999999998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2.77</v>
      </c>
      <c r="E35" s="203">
        <v>0</v>
      </c>
      <c r="F35" s="203">
        <v>4.7699999999999996</v>
      </c>
      <c r="G35" s="203">
        <v>2.38</v>
      </c>
      <c r="H35" s="203">
        <v>0</v>
      </c>
      <c r="I35" s="203">
        <v>22.14</v>
      </c>
      <c r="J35" s="203">
        <v>3.37</v>
      </c>
      <c r="K35" s="203">
        <v>5.22</v>
      </c>
      <c r="L35" s="203">
        <v>4.12</v>
      </c>
      <c r="M35" s="203">
        <v>1.01</v>
      </c>
      <c r="N35" s="203">
        <v>1.69</v>
      </c>
      <c r="O35" s="203">
        <v>2.38</v>
      </c>
      <c r="P35" s="203">
        <v>0.7</v>
      </c>
      <c r="Q35" s="203">
        <v>0.31</v>
      </c>
      <c r="R35" s="203">
        <v>0.61</v>
      </c>
      <c r="S35" s="203">
        <v>0.38</v>
      </c>
      <c r="T35" s="203">
        <v>0</v>
      </c>
      <c r="U35" s="203">
        <v>1.67</v>
      </c>
      <c r="V35" s="203">
        <v>0.28999999999999998</v>
      </c>
      <c r="W35" s="203">
        <v>0.5</v>
      </c>
      <c r="X35" s="203">
        <v>2.11</v>
      </c>
      <c r="Y35" s="203">
        <v>0</v>
      </c>
      <c r="Z35" s="203">
        <v>3.52</v>
      </c>
      <c r="AA35" s="203">
        <v>1.19</v>
      </c>
      <c r="AB35" s="203">
        <v>0</v>
      </c>
      <c r="AC35" s="203">
        <v>19.14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44.32</v>
      </c>
      <c r="AJ35" s="203">
        <v>0</v>
      </c>
      <c r="AK35" s="203">
        <v>4.08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2.77</v>
      </c>
      <c r="E36" s="203">
        <v>0</v>
      </c>
      <c r="F36" s="203">
        <v>4.7699999999999996</v>
      </c>
      <c r="G36" s="203">
        <v>2.38</v>
      </c>
      <c r="H36" s="203">
        <v>0</v>
      </c>
      <c r="I36" s="203">
        <v>22.14</v>
      </c>
      <c r="J36" s="203">
        <v>3.37</v>
      </c>
      <c r="K36" s="203">
        <v>5.23</v>
      </c>
      <c r="L36" s="203">
        <v>4.13</v>
      </c>
      <c r="M36" s="203">
        <v>1.01</v>
      </c>
      <c r="N36" s="203">
        <v>1.69</v>
      </c>
      <c r="O36" s="203">
        <v>2.38</v>
      </c>
      <c r="P36" s="203">
        <v>0.7</v>
      </c>
      <c r="Q36" s="203">
        <v>0.31</v>
      </c>
      <c r="R36" s="203">
        <v>0.61</v>
      </c>
      <c r="S36" s="203">
        <v>0.38</v>
      </c>
      <c r="T36" s="203">
        <v>0</v>
      </c>
      <c r="U36" s="203">
        <v>1.67</v>
      </c>
      <c r="V36" s="203">
        <v>0.28999999999999998</v>
      </c>
      <c r="W36" s="203">
        <v>0.5</v>
      </c>
      <c r="X36" s="203">
        <v>2.11</v>
      </c>
      <c r="Y36" s="203">
        <v>0</v>
      </c>
      <c r="Z36" s="203">
        <v>3.52</v>
      </c>
      <c r="AA36" s="203">
        <v>1.19</v>
      </c>
      <c r="AB36" s="203">
        <v>0</v>
      </c>
      <c r="AC36" s="203">
        <v>19.14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44.32</v>
      </c>
      <c r="AJ36" s="203">
        <v>0</v>
      </c>
      <c r="AK36" s="203">
        <v>4.08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2.77</v>
      </c>
      <c r="E37" s="203">
        <v>0</v>
      </c>
      <c r="F37" s="203">
        <v>4.7699999999999996</v>
      </c>
      <c r="G37" s="203">
        <v>2.38</v>
      </c>
      <c r="H37" s="203">
        <v>0</v>
      </c>
      <c r="I37" s="203">
        <v>22.14</v>
      </c>
      <c r="J37" s="203">
        <v>3.37</v>
      </c>
      <c r="K37" s="203">
        <v>5.23</v>
      </c>
      <c r="L37" s="203">
        <v>4.13</v>
      </c>
      <c r="M37" s="203">
        <v>1.01</v>
      </c>
      <c r="N37" s="203">
        <v>1.69</v>
      </c>
      <c r="O37" s="203">
        <v>2.38</v>
      </c>
      <c r="P37" s="203">
        <v>0.7</v>
      </c>
      <c r="Q37" s="203">
        <v>0.31</v>
      </c>
      <c r="R37" s="203">
        <v>0.61</v>
      </c>
      <c r="S37" s="203">
        <v>0.38</v>
      </c>
      <c r="T37" s="203">
        <v>0</v>
      </c>
      <c r="U37" s="203">
        <v>1.67</v>
      </c>
      <c r="V37" s="203">
        <v>0.28999999999999998</v>
      </c>
      <c r="W37" s="203">
        <v>0.5</v>
      </c>
      <c r="X37" s="203">
        <v>2.11</v>
      </c>
      <c r="Y37" s="203">
        <v>0</v>
      </c>
      <c r="Z37" s="203">
        <v>3.52</v>
      </c>
      <c r="AA37" s="203">
        <v>1.19</v>
      </c>
      <c r="AB37" s="203">
        <v>0</v>
      </c>
      <c r="AC37" s="203">
        <v>19.14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44.99</v>
      </c>
      <c r="AJ37" s="203">
        <v>0</v>
      </c>
      <c r="AK37" s="203">
        <v>4.08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2.77</v>
      </c>
      <c r="E38" s="203">
        <v>0</v>
      </c>
      <c r="F38" s="203">
        <v>4.7699999999999996</v>
      </c>
      <c r="G38" s="203">
        <v>2.38</v>
      </c>
      <c r="H38" s="203">
        <v>0</v>
      </c>
      <c r="I38" s="203">
        <v>22.14</v>
      </c>
      <c r="J38" s="203">
        <v>3.37</v>
      </c>
      <c r="K38" s="203">
        <v>5.23</v>
      </c>
      <c r="L38" s="203">
        <v>4.12</v>
      </c>
      <c r="M38" s="203">
        <v>1.01</v>
      </c>
      <c r="N38" s="203">
        <v>1.69</v>
      </c>
      <c r="O38" s="203">
        <v>2.38</v>
      </c>
      <c r="P38" s="203">
        <v>0.7</v>
      </c>
      <c r="Q38" s="203">
        <v>0.31</v>
      </c>
      <c r="R38" s="203">
        <v>0.61</v>
      </c>
      <c r="S38" s="203">
        <v>0.38</v>
      </c>
      <c r="T38" s="203">
        <v>0</v>
      </c>
      <c r="U38" s="203">
        <v>1.67</v>
      </c>
      <c r="V38" s="203">
        <v>0.28999999999999998</v>
      </c>
      <c r="W38" s="203">
        <v>0.5</v>
      </c>
      <c r="X38" s="203">
        <v>2.11</v>
      </c>
      <c r="Y38" s="203">
        <v>0</v>
      </c>
      <c r="Z38" s="203">
        <v>3.52</v>
      </c>
      <c r="AA38" s="203">
        <v>1.19</v>
      </c>
      <c r="AB38" s="203">
        <v>0</v>
      </c>
      <c r="AC38" s="203">
        <v>19.14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44.32</v>
      </c>
      <c r="AJ38" s="203">
        <v>0</v>
      </c>
      <c r="AK38" s="203">
        <v>4.08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2.77</v>
      </c>
      <c r="E39" s="203">
        <v>0</v>
      </c>
      <c r="F39" s="203">
        <v>4.7699999999999996</v>
      </c>
      <c r="G39" s="203">
        <v>2.38</v>
      </c>
      <c r="H39" s="203">
        <v>0</v>
      </c>
      <c r="I39" s="203">
        <v>23.11</v>
      </c>
      <c r="J39" s="203">
        <v>2.41</v>
      </c>
      <c r="K39" s="203">
        <v>5.23</v>
      </c>
      <c r="L39" s="203">
        <v>4.13</v>
      </c>
      <c r="M39" s="203">
        <v>1.01</v>
      </c>
      <c r="N39" s="203">
        <v>1.69</v>
      </c>
      <c r="O39" s="203">
        <v>2.38</v>
      </c>
      <c r="P39" s="203">
        <v>0.7</v>
      </c>
      <c r="Q39" s="203">
        <v>0.31</v>
      </c>
      <c r="R39" s="203">
        <v>0.6</v>
      </c>
      <c r="S39" s="203">
        <v>0.38</v>
      </c>
      <c r="T39" s="203">
        <v>0</v>
      </c>
      <c r="U39" s="203">
        <v>1.67</v>
      </c>
      <c r="V39" s="203">
        <v>0.3</v>
      </c>
      <c r="W39" s="203">
        <v>0.5</v>
      </c>
      <c r="X39" s="203">
        <v>2.11</v>
      </c>
      <c r="Y39" s="203">
        <v>0</v>
      </c>
      <c r="Z39" s="203">
        <v>3.52</v>
      </c>
      <c r="AA39" s="203">
        <v>1.19</v>
      </c>
      <c r="AB39" s="203">
        <v>0</v>
      </c>
      <c r="AC39" s="203">
        <v>19.14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44.32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2.77</v>
      </c>
      <c r="E40" s="203">
        <v>0</v>
      </c>
      <c r="F40" s="203">
        <v>4.7699999999999996</v>
      </c>
      <c r="G40" s="203">
        <v>2.38</v>
      </c>
      <c r="H40" s="203">
        <v>0</v>
      </c>
      <c r="I40" s="203">
        <v>23.11</v>
      </c>
      <c r="J40" s="203">
        <v>2.41</v>
      </c>
      <c r="K40" s="203">
        <v>5.23</v>
      </c>
      <c r="L40" s="203">
        <v>4.12</v>
      </c>
      <c r="M40" s="203">
        <v>1.01</v>
      </c>
      <c r="N40" s="203">
        <v>1.69</v>
      </c>
      <c r="O40" s="203">
        <v>2.38</v>
      </c>
      <c r="P40" s="203">
        <v>0.7</v>
      </c>
      <c r="Q40" s="203">
        <v>0.31</v>
      </c>
      <c r="R40" s="203">
        <v>0.6</v>
      </c>
      <c r="S40" s="203">
        <v>0.37</v>
      </c>
      <c r="T40" s="203">
        <v>0</v>
      </c>
      <c r="U40" s="203">
        <v>1.67</v>
      </c>
      <c r="V40" s="203">
        <v>0.28999999999999998</v>
      </c>
      <c r="W40" s="203">
        <v>0.5</v>
      </c>
      <c r="X40" s="203">
        <v>2.11</v>
      </c>
      <c r="Y40" s="203">
        <v>0</v>
      </c>
      <c r="Z40" s="203">
        <v>3.52</v>
      </c>
      <c r="AA40" s="203">
        <v>1.19</v>
      </c>
      <c r="AB40" s="203">
        <v>0</v>
      </c>
      <c r="AC40" s="203">
        <v>19.14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44.32</v>
      </c>
      <c r="AJ40" s="203">
        <v>0</v>
      </c>
      <c r="AK40" s="203">
        <v>4.08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2.77</v>
      </c>
      <c r="E41" s="203">
        <v>0</v>
      </c>
      <c r="F41" s="203">
        <v>4.7699999999999996</v>
      </c>
      <c r="G41" s="203">
        <v>2.38</v>
      </c>
      <c r="H41" s="203">
        <v>0</v>
      </c>
      <c r="I41" s="203">
        <v>23.11</v>
      </c>
      <c r="J41" s="203">
        <v>2.41</v>
      </c>
      <c r="K41" s="203">
        <v>5.23</v>
      </c>
      <c r="L41" s="203">
        <v>4.12</v>
      </c>
      <c r="M41" s="203">
        <v>1.01</v>
      </c>
      <c r="N41" s="203">
        <v>1.69</v>
      </c>
      <c r="O41" s="203">
        <v>2.38</v>
      </c>
      <c r="P41" s="203">
        <v>0.7</v>
      </c>
      <c r="Q41" s="203">
        <v>0.31</v>
      </c>
      <c r="R41" s="203">
        <v>0.6</v>
      </c>
      <c r="S41" s="203">
        <v>0.37</v>
      </c>
      <c r="T41" s="203">
        <v>0</v>
      </c>
      <c r="U41" s="203">
        <v>1.68</v>
      </c>
      <c r="V41" s="203">
        <v>0.28999999999999998</v>
      </c>
      <c r="W41" s="203">
        <v>0.5</v>
      </c>
      <c r="X41" s="203">
        <v>2.11</v>
      </c>
      <c r="Y41" s="203">
        <v>0</v>
      </c>
      <c r="Z41" s="203">
        <v>3.52</v>
      </c>
      <c r="AA41" s="203">
        <v>1.19</v>
      </c>
      <c r="AB41" s="203">
        <v>0</v>
      </c>
      <c r="AC41" s="203">
        <v>19.14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44.32</v>
      </c>
      <c r="AJ41" s="203">
        <v>0</v>
      </c>
      <c r="AK41" s="203">
        <v>4.08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2.77</v>
      </c>
      <c r="E42" s="203">
        <v>0</v>
      </c>
      <c r="F42" s="203">
        <v>4.7699999999999996</v>
      </c>
      <c r="G42" s="203">
        <v>2.38</v>
      </c>
      <c r="H42" s="203">
        <v>0</v>
      </c>
      <c r="I42" s="203">
        <v>23.11</v>
      </c>
      <c r="J42" s="203">
        <v>2.41</v>
      </c>
      <c r="K42" s="203">
        <v>5.22</v>
      </c>
      <c r="L42" s="203">
        <v>4.12</v>
      </c>
      <c r="M42" s="203">
        <v>1.01</v>
      </c>
      <c r="N42" s="203">
        <v>1.69</v>
      </c>
      <c r="O42" s="203">
        <v>2.38</v>
      </c>
      <c r="P42" s="203">
        <v>0.7</v>
      </c>
      <c r="Q42" s="203">
        <v>0.31</v>
      </c>
      <c r="R42" s="203">
        <v>0.6</v>
      </c>
      <c r="S42" s="203">
        <v>0.37</v>
      </c>
      <c r="T42" s="203">
        <v>0</v>
      </c>
      <c r="U42" s="203">
        <v>1.68</v>
      </c>
      <c r="V42" s="203">
        <v>0.28999999999999998</v>
      </c>
      <c r="W42" s="203">
        <v>0.5</v>
      </c>
      <c r="X42" s="203">
        <v>2.11</v>
      </c>
      <c r="Y42" s="203">
        <v>0</v>
      </c>
      <c r="Z42" s="203">
        <v>3.52</v>
      </c>
      <c r="AA42" s="203">
        <v>1.19</v>
      </c>
      <c r="AB42" s="203">
        <v>0</v>
      </c>
      <c r="AC42" s="203">
        <v>19.14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44.32</v>
      </c>
      <c r="AJ42" s="203">
        <v>0</v>
      </c>
      <c r="AK42" s="203">
        <v>4.08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2.77</v>
      </c>
      <c r="E43" s="203">
        <v>0</v>
      </c>
      <c r="F43" s="203">
        <v>4.7699999999999996</v>
      </c>
      <c r="G43" s="203">
        <v>2.38</v>
      </c>
      <c r="H43" s="203">
        <v>0</v>
      </c>
      <c r="I43" s="203">
        <v>23.11</v>
      </c>
      <c r="J43" s="203">
        <v>2.41</v>
      </c>
      <c r="K43" s="203">
        <v>5.22</v>
      </c>
      <c r="L43" s="203">
        <v>4.13</v>
      </c>
      <c r="M43" s="203">
        <v>1.01</v>
      </c>
      <c r="N43" s="203">
        <v>1.69</v>
      </c>
      <c r="O43" s="203">
        <v>2.38</v>
      </c>
      <c r="P43" s="203">
        <v>0.7</v>
      </c>
      <c r="Q43" s="203">
        <v>0.31</v>
      </c>
      <c r="R43" s="203">
        <v>0.6</v>
      </c>
      <c r="S43" s="203">
        <v>0.37</v>
      </c>
      <c r="T43" s="203">
        <v>0</v>
      </c>
      <c r="U43" s="203">
        <v>1.68</v>
      </c>
      <c r="V43" s="203">
        <v>0.28999999999999998</v>
      </c>
      <c r="W43" s="203">
        <v>0.5</v>
      </c>
      <c r="X43" s="203">
        <v>2.11</v>
      </c>
      <c r="Y43" s="203">
        <v>0</v>
      </c>
      <c r="Z43" s="203">
        <v>3.52</v>
      </c>
      <c r="AA43" s="203">
        <v>1.19</v>
      </c>
      <c r="AB43" s="203">
        <v>0</v>
      </c>
      <c r="AC43" s="203">
        <v>19.14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45.34</v>
      </c>
      <c r="AJ43" s="203">
        <v>0</v>
      </c>
      <c r="AK43" s="203">
        <v>4.08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2.77</v>
      </c>
      <c r="E44" s="203">
        <v>0</v>
      </c>
      <c r="F44" s="203">
        <v>4.7699999999999996</v>
      </c>
      <c r="G44" s="203">
        <v>2.38</v>
      </c>
      <c r="H44" s="203">
        <v>0</v>
      </c>
      <c r="I44" s="203">
        <v>23.11</v>
      </c>
      <c r="J44" s="203">
        <v>2.41</v>
      </c>
      <c r="K44" s="203">
        <v>5.22</v>
      </c>
      <c r="L44" s="203">
        <v>4.13</v>
      </c>
      <c r="M44" s="203">
        <v>1.01</v>
      </c>
      <c r="N44" s="203">
        <v>1.69</v>
      </c>
      <c r="O44" s="203">
        <v>2.38</v>
      </c>
      <c r="P44" s="203">
        <v>0.7</v>
      </c>
      <c r="Q44" s="203">
        <v>0.31</v>
      </c>
      <c r="R44" s="203">
        <v>0.6</v>
      </c>
      <c r="S44" s="203">
        <v>0.37</v>
      </c>
      <c r="T44" s="203">
        <v>0</v>
      </c>
      <c r="U44" s="203">
        <v>1.68</v>
      </c>
      <c r="V44" s="203">
        <v>0.28999999999999998</v>
      </c>
      <c r="W44" s="203">
        <v>0.5</v>
      </c>
      <c r="X44" s="203">
        <v>2.11</v>
      </c>
      <c r="Y44" s="203">
        <v>0</v>
      </c>
      <c r="Z44" s="203">
        <v>3.52</v>
      </c>
      <c r="AA44" s="203">
        <v>1.19</v>
      </c>
      <c r="AB44" s="203">
        <v>0</v>
      </c>
      <c r="AC44" s="203">
        <v>19.14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44.69</v>
      </c>
      <c r="AJ44" s="203">
        <v>0</v>
      </c>
      <c r="AK44" s="203">
        <v>4.08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2.77</v>
      </c>
      <c r="E45" s="203">
        <v>0</v>
      </c>
      <c r="F45" s="203">
        <v>4.7699999999999996</v>
      </c>
      <c r="G45" s="203">
        <v>2.38</v>
      </c>
      <c r="H45" s="203">
        <v>0</v>
      </c>
      <c r="I45" s="203">
        <v>23.11</v>
      </c>
      <c r="J45" s="203">
        <v>2.41</v>
      </c>
      <c r="K45" s="203">
        <v>5.22</v>
      </c>
      <c r="L45" s="203">
        <v>4.13</v>
      </c>
      <c r="M45" s="203">
        <v>1.01</v>
      </c>
      <c r="N45" s="203">
        <v>1.69</v>
      </c>
      <c r="O45" s="203">
        <v>2.38</v>
      </c>
      <c r="P45" s="203">
        <v>0.7</v>
      </c>
      <c r="Q45" s="203">
        <v>0.31</v>
      </c>
      <c r="R45" s="203">
        <v>0.6</v>
      </c>
      <c r="S45" s="203">
        <v>0.37</v>
      </c>
      <c r="T45" s="203">
        <v>0</v>
      </c>
      <c r="U45" s="203">
        <v>1.68</v>
      </c>
      <c r="V45" s="203">
        <v>0.28999999999999998</v>
      </c>
      <c r="W45" s="203">
        <v>0.5</v>
      </c>
      <c r="X45" s="203">
        <v>2.11</v>
      </c>
      <c r="Y45" s="203">
        <v>0</v>
      </c>
      <c r="Z45" s="203">
        <v>3.52</v>
      </c>
      <c r="AA45" s="203">
        <v>1.19</v>
      </c>
      <c r="AB45" s="203">
        <v>0</v>
      </c>
      <c r="AC45" s="203">
        <v>19.14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44.69</v>
      </c>
      <c r="AJ45" s="203">
        <v>0</v>
      </c>
      <c r="AK45" s="203">
        <v>4.08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2.77</v>
      </c>
      <c r="E46" s="203">
        <v>0</v>
      </c>
      <c r="F46" s="203">
        <v>4.7699999999999996</v>
      </c>
      <c r="G46" s="203">
        <v>2.38</v>
      </c>
      <c r="H46" s="203">
        <v>0</v>
      </c>
      <c r="I46" s="203">
        <v>23.11</v>
      </c>
      <c r="J46" s="203">
        <v>2.41</v>
      </c>
      <c r="K46" s="203">
        <v>5.22</v>
      </c>
      <c r="L46" s="203">
        <v>4.13</v>
      </c>
      <c r="M46" s="203">
        <v>1.01</v>
      </c>
      <c r="N46" s="203">
        <v>1.69</v>
      </c>
      <c r="O46" s="203">
        <v>2.38</v>
      </c>
      <c r="P46" s="203">
        <v>0.7</v>
      </c>
      <c r="Q46" s="203">
        <v>0.31</v>
      </c>
      <c r="R46" s="203">
        <v>0.6</v>
      </c>
      <c r="S46" s="203">
        <v>0.37</v>
      </c>
      <c r="T46" s="203">
        <v>0</v>
      </c>
      <c r="U46" s="203">
        <v>1.68</v>
      </c>
      <c r="V46" s="203">
        <v>0.28999999999999998</v>
      </c>
      <c r="W46" s="203">
        <v>0.5</v>
      </c>
      <c r="X46" s="203">
        <v>2.11</v>
      </c>
      <c r="Y46" s="203">
        <v>0</v>
      </c>
      <c r="Z46" s="203">
        <v>3.52</v>
      </c>
      <c r="AA46" s="203">
        <v>1.19</v>
      </c>
      <c r="AB46" s="203">
        <v>0</v>
      </c>
      <c r="AC46" s="203">
        <v>19.14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44.69</v>
      </c>
      <c r="AJ46" s="203">
        <v>0</v>
      </c>
      <c r="AK46" s="203">
        <v>4.08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2.54</v>
      </c>
      <c r="E47" s="203">
        <v>0</v>
      </c>
      <c r="F47" s="203">
        <v>4.7699999999999996</v>
      </c>
      <c r="G47" s="203">
        <v>2.38</v>
      </c>
      <c r="H47" s="203">
        <v>0</v>
      </c>
      <c r="I47" s="203">
        <v>23.11</v>
      </c>
      <c r="J47" s="203">
        <v>2.41</v>
      </c>
      <c r="K47" s="203">
        <v>5.22</v>
      </c>
      <c r="L47" s="203">
        <v>4.13</v>
      </c>
      <c r="M47" s="203">
        <v>1.01</v>
      </c>
      <c r="N47" s="203">
        <v>1.69</v>
      </c>
      <c r="O47" s="203">
        <v>2.38</v>
      </c>
      <c r="P47" s="203">
        <v>0.7</v>
      </c>
      <c r="Q47" s="203">
        <v>0.31</v>
      </c>
      <c r="R47" s="203">
        <v>0.6</v>
      </c>
      <c r="S47" s="203">
        <v>0.37</v>
      </c>
      <c r="T47" s="203">
        <v>0</v>
      </c>
      <c r="U47" s="203">
        <v>1.68</v>
      </c>
      <c r="V47" s="203">
        <v>0.28999999999999998</v>
      </c>
      <c r="W47" s="203">
        <v>0.5</v>
      </c>
      <c r="X47" s="203">
        <v>2.11</v>
      </c>
      <c r="Y47" s="203">
        <v>0</v>
      </c>
      <c r="Z47" s="203">
        <v>3.52</v>
      </c>
      <c r="AA47" s="203">
        <v>1.19</v>
      </c>
      <c r="AB47" s="203">
        <v>0</v>
      </c>
      <c r="AC47" s="203">
        <v>19.59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44.69</v>
      </c>
      <c r="AJ47" s="203">
        <v>0</v>
      </c>
      <c r="AK47" s="203">
        <v>5.64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2.54</v>
      </c>
      <c r="E48" s="203">
        <v>0</v>
      </c>
      <c r="F48" s="203">
        <v>4.7699999999999996</v>
      </c>
      <c r="G48" s="203">
        <v>2.38</v>
      </c>
      <c r="H48" s="203">
        <v>0</v>
      </c>
      <c r="I48" s="203">
        <v>23.11</v>
      </c>
      <c r="J48" s="203">
        <v>2.41</v>
      </c>
      <c r="K48" s="203">
        <v>5.22</v>
      </c>
      <c r="L48" s="203">
        <v>4.13</v>
      </c>
      <c r="M48" s="203">
        <v>1.01</v>
      </c>
      <c r="N48" s="203">
        <v>1.69</v>
      </c>
      <c r="O48" s="203">
        <v>2.38</v>
      </c>
      <c r="P48" s="203">
        <v>0.7</v>
      </c>
      <c r="Q48" s="203">
        <v>0.31</v>
      </c>
      <c r="R48" s="203">
        <v>0.6</v>
      </c>
      <c r="S48" s="203">
        <v>0.37</v>
      </c>
      <c r="T48" s="203">
        <v>0</v>
      </c>
      <c r="U48" s="203">
        <v>1.68</v>
      </c>
      <c r="V48" s="203">
        <v>0.28999999999999998</v>
      </c>
      <c r="W48" s="203">
        <v>0.5</v>
      </c>
      <c r="X48" s="203">
        <v>2.11</v>
      </c>
      <c r="Y48" s="203">
        <v>0</v>
      </c>
      <c r="Z48" s="203">
        <v>3.52</v>
      </c>
      <c r="AA48" s="203">
        <v>1.19</v>
      </c>
      <c r="AB48" s="203">
        <v>0</v>
      </c>
      <c r="AC48" s="203">
        <v>19.59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44.69</v>
      </c>
      <c r="AJ48" s="203">
        <v>0</v>
      </c>
      <c r="AK48" s="203">
        <v>5.64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2.54</v>
      </c>
      <c r="E49" s="203">
        <v>0</v>
      </c>
      <c r="F49" s="203">
        <v>4.7699999999999996</v>
      </c>
      <c r="G49" s="203">
        <v>2.38</v>
      </c>
      <c r="H49" s="203">
        <v>0</v>
      </c>
      <c r="I49" s="203">
        <v>23.11</v>
      </c>
      <c r="J49" s="203">
        <v>2.41</v>
      </c>
      <c r="K49" s="203">
        <v>5.23</v>
      </c>
      <c r="L49" s="203">
        <v>4.13</v>
      </c>
      <c r="M49" s="203">
        <v>1.01</v>
      </c>
      <c r="N49" s="203">
        <v>1.69</v>
      </c>
      <c r="O49" s="203">
        <v>2.38</v>
      </c>
      <c r="P49" s="203">
        <v>0.7</v>
      </c>
      <c r="Q49" s="203">
        <v>0.31</v>
      </c>
      <c r="R49" s="203">
        <v>0.6</v>
      </c>
      <c r="S49" s="203">
        <v>0.37</v>
      </c>
      <c r="T49" s="203">
        <v>0</v>
      </c>
      <c r="U49" s="203">
        <v>1.68</v>
      </c>
      <c r="V49" s="203">
        <v>0.3</v>
      </c>
      <c r="W49" s="203">
        <v>0.5</v>
      </c>
      <c r="X49" s="203">
        <v>2.11</v>
      </c>
      <c r="Y49" s="203">
        <v>0</v>
      </c>
      <c r="Z49" s="203">
        <v>3.52</v>
      </c>
      <c r="AA49" s="203">
        <v>1.19</v>
      </c>
      <c r="AB49" s="203">
        <v>0</v>
      </c>
      <c r="AC49" s="203">
        <v>19.59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45.34</v>
      </c>
      <c r="AJ49" s="203">
        <v>0</v>
      </c>
      <c r="AK49" s="203">
        <v>4.47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2.54</v>
      </c>
      <c r="E50" s="203">
        <v>0</v>
      </c>
      <c r="F50" s="203">
        <v>4.7699999999999996</v>
      </c>
      <c r="G50" s="203">
        <v>2.38</v>
      </c>
      <c r="H50" s="203">
        <v>0</v>
      </c>
      <c r="I50" s="203">
        <v>23.11</v>
      </c>
      <c r="J50" s="203">
        <v>2.41</v>
      </c>
      <c r="K50" s="203">
        <v>5.23</v>
      </c>
      <c r="L50" s="203">
        <v>4.13</v>
      </c>
      <c r="M50" s="203">
        <v>1.01</v>
      </c>
      <c r="N50" s="203">
        <v>1.69</v>
      </c>
      <c r="O50" s="203">
        <v>2.38</v>
      </c>
      <c r="P50" s="203">
        <v>0.7</v>
      </c>
      <c r="Q50" s="203">
        <v>0.31</v>
      </c>
      <c r="R50" s="203">
        <v>0.6</v>
      </c>
      <c r="S50" s="203">
        <v>0.37</v>
      </c>
      <c r="T50" s="203">
        <v>0</v>
      </c>
      <c r="U50" s="203">
        <v>1.68</v>
      </c>
      <c r="V50" s="203">
        <v>0.3</v>
      </c>
      <c r="W50" s="203">
        <v>0.5</v>
      </c>
      <c r="X50" s="203">
        <v>2.11</v>
      </c>
      <c r="Y50" s="203">
        <v>0</v>
      </c>
      <c r="Z50" s="203">
        <v>3.52</v>
      </c>
      <c r="AA50" s="203">
        <v>1.19</v>
      </c>
      <c r="AB50" s="203">
        <v>0</v>
      </c>
      <c r="AC50" s="203">
        <v>19.59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44.69</v>
      </c>
      <c r="AJ50" s="203">
        <v>0</v>
      </c>
      <c r="AK50" s="203">
        <v>4.47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2.54</v>
      </c>
      <c r="E51" s="203">
        <v>0</v>
      </c>
      <c r="F51" s="203">
        <v>4.7699999999999996</v>
      </c>
      <c r="G51" s="203">
        <v>2.38</v>
      </c>
      <c r="H51" s="203">
        <v>0</v>
      </c>
      <c r="I51" s="203">
        <v>23.11</v>
      </c>
      <c r="J51" s="203">
        <v>2.41</v>
      </c>
      <c r="K51" s="203">
        <v>5.23</v>
      </c>
      <c r="L51" s="203">
        <v>4.13</v>
      </c>
      <c r="M51" s="203">
        <v>1.01</v>
      </c>
      <c r="N51" s="203">
        <v>1.69</v>
      </c>
      <c r="O51" s="203">
        <v>2.38</v>
      </c>
      <c r="P51" s="203">
        <v>0.7</v>
      </c>
      <c r="Q51" s="203">
        <v>0.31</v>
      </c>
      <c r="R51" s="203">
        <v>0.61</v>
      </c>
      <c r="S51" s="203">
        <v>0.38</v>
      </c>
      <c r="T51" s="203">
        <v>0</v>
      </c>
      <c r="U51" s="203">
        <v>1.68</v>
      </c>
      <c r="V51" s="203">
        <v>0.28999999999999998</v>
      </c>
      <c r="W51" s="203">
        <v>0.5</v>
      </c>
      <c r="X51" s="203">
        <v>2.11</v>
      </c>
      <c r="Y51" s="203">
        <v>0</v>
      </c>
      <c r="Z51" s="203">
        <v>3.52</v>
      </c>
      <c r="AA51" s="203">
        <v>1.19</v>
      </c>
      <c r="AB51" s="203">
        <v>0</v>
      </c>
      <c r="AC51" s="203">
        <v>19.59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45.44</v>
      </c>
      <c r="AJ51" s="203">
        <v>0</v>
      </c>
      <c r="AK51" s="203">
        <v>5.64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2.31</v>
      </c>
      <c r="E52" s="203">
        <v>0</v>
      </c>
      <c r="F52" s="203">
        <v>4.7699999999999996</v>
      </c>
      <c r="G52" s="203">
        <v>2.38</v>
      </c>
      <c r="H52" s="203">
        <v>0</v>
      </c>
      <c r="I52" s="203">
        <v>23.11</v>
      </c>
      <c r="J52" s="203">
        <v>2.41</v>
      </c>
      <c r="K52" s="203">
        <v>5.23</v>
      </c>
      <c r="L52" s="203">
        <v>4.13</v>
      </c>
      <c r="M52" s="203">
        <v>1.01</v>
      </c>
      <c r="N52" s="203">
        <v>1.69</v>
      </c>
      <c r="O52" s="203">
        <v>2.38</v>
      </c>
      <c r="P52" s="203">
        <v>0.7</v>
      </c>
      <c r="Q52" s="203">
        <v>0.31</v>
      </c>
      <c r="R52" s="203">
        <v>0.61</v>
      </c>
      <c r="S52" s="203">
        <v>0.38</v>
      </c>
      <c r="T52" s="203">
        <v>0</v>
      </c>
      <c r="U52" s="203">
        <v>1.68</v>
      </c>
      <c r="V52" s="203">
        <v>0.28999999999999998</v>
      </c>
      <c r="W52" s="203">
        <v>0.5</v>
      </c>
      <c r="X52" s="203">
        <v>2.11</v>
      </c>
      <c r="Y52" s="203">
        <v>0</v>
      </c>
      <c r="Z52" s="203">
        <v>3.52</v>
      </c>
      <c r="AA52" s="203">
        <v>1.19</v>
      </c>
      <c r="AB52" s="203">
        <v>0</v>
      </c>
      <c r="AC52" s="203">
        <v>19.59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45.44</v>
      </c>
      <c r="AJ52" s="203">
        <v>0</v>
      </c>
      <c r="AK52" s="203">
        <v>5.64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2.31</v>
      </c>
      <c r="E53" s="203">
        <v>0</v>
      </c>
      <c r="F53" s="203">
        <v>4.7699999999999996</v>
      </c>
      <c r="G53" s="203">
        <v>2.38</v>
      </c>
      <c r="H53" s="203">
        <v>0</v>
      </c>
      <c r="I53" s="203">
        <v>23.11</v>
      </c>
      <c r="J53" s="203">
        <v>2.41</v>
      </c>
      <c r="K53" s="203">
        <v>5.23</v>
      </c>
      <c r="L53" s="203">
        <v>60.21</v>
      </c>
      <c r="M53" s="203">
        <v>1.01</v>
      </c>
      <c r="N53" s="203">
        <v>1.69</v>
      </c>
      <c r="O53" s="203">
        <v>2.38</v>
      </c>
      <c r="P53" s="203">
        <v>0.7</v>
      </c>
      <c r="Q53" s="203">
        <v>0.31</v>
      </c>
      <c r="R53" s="203">
        <v>0.61</v>
      </c>
      <c r="S53" s="203">
        <v>0.38</v>
      </c>
      <c r="T53" s="203">
        <v>0</v>
      </c>
      <c r="U53" s="203">
        <v>1.68</v>
      </c>
      <c r="V53" s="203">
        <v>0.28999999999999998</v>
      </c>
      <c r="W53" s="203">
        <v>0.5</v>
      </c>
      <c r="X53" s="203">
        <v>2.11</v>
      </c>
      <c r="Y53" s="203">
        <v>0</v>
      </c>
      <c r="Z53" s="203">
        <v>3.52</v>
      </c>
      <c r="AA53" s="203">
        <v>1.19</v>
      </c>
      <c r="AB53" s="203">
        <v>0</v>
      </c>
      <c r="AC53" s="203">
        <v>19.59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45.44</v>
      </c>
      <c r="AJ53" s="203">
        <v>0</v>
      </c>
      <c r="AK53" s="203">
        <v>5.64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2.31</v>
      </c>
      <c r="E54" s="203">
        <v>0</v>
      </c>
      <c r="F54" s="203">
        <v>4.7699999999999996</v>
      </c>
      <c r="G54" s="203">
        <v>2.38</v>
      </c>
      <c r="H54" s="203">
        <v>0</v>
      </c>
      <c r="I54" s="203">
        <v>23.11</v>
      </c>
      <c r="J54" s="203">
        <v>2.41</v>
      </c>
      <c r="K54" s="203">
        <v>15.67</v>
      </c>
      <c r="L54" s="203">
        <v>60.21</v>
      </c>
      <c r="M54" s="203">
        <v>1.01</v>
      </c>
      <c r="N54" s="203">
        <v>1.69</v>
      </c>
      <c r="O54" s="203">
        <v>2.38</v>
      </c>
      <c r="P54" s="203">
        <v>0.7</v>
      </c>
      <c r="Q54" s="203">
        <v>0.31</v>
      </c>
      <c r="R54" s="203">
        <v>0.61</v>
      </c>
      <c r="S54" s="203">
        <v>0.38</v>
      </c>
      <c r="T54" s="203">
        <v>0</v>
      </c>
      <c r="U54" s="203">
        <v>1.68</v>
      </c>
      <c r="V54" s="203">
        <v>0.28999999999999998</v>
      </c>
      <c r="W54" s="203">
        <v>0.5</v>
      </c>
      <c r="X54" s="203">
        <v>2.11</v>
      </c>
      <c r="Y54" s="203">
        <v>0</v>
      </c>
      <c r="Z54" s="203">
        <v>3.52</v>
      </c>
      <c r="AA54" s="203">
        <v>1.19</v>
      </c>
      <c r="AB54" s="203">
        <v>0</v>
      </c>
      <c r="AC54" s="203">
        <v>19.59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45.44</v>
      </c>
      <c r="AJ54" s="203">
        <v>0</v>
      </c>
      <c r="AK54" s="203">
        <v>5.64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2.31</v>
      </c>
      <c r="E55" s="203">
        <v>0</v>
      </c>
      <c r="F55" s="203">
        <v>4.7699999999999996</v>
      </c>
      <c r="G55" s="203">
        <v>2.38</v>
      </c>
      <c r="H55" s="203">
        <v>0</v>
      </c>
      <c r="I55" s="203">
        <v>23.11</v>
      </c>
      <c r="J55" s="203">
        <v>2.41</v>
      </c>
      <c r="K55" s="203">
        <v>79.52</v>
      </c>
      <c r="L55" s="203">
        <v>60.21</v>
      </c>
      <c r="M55" s="203">
        <v>1.01</v>
      </c>
      <c r="N55" s="203">
        <v>1.69</v>
      </c>
      <c r="O55" s="203">
        <v>2.38</v>
      </c>
      <c r="P55" s="203">
        <v>0.7</v>
      </c>
      <c r="Q55" s="203">
        <v>0.31</v>
      </c>
      <c r="R55" s="203">
        <v>0.6</v>
      </c>
      <c r="S55" s="203">
        <v>0.37</v>
      </c>
      <c r="T55" s="203">
        <v>0</v>
      </c>
      <c r="U55" s="203">
        <v>1.68</v>
      </c>
      <c r="V55" s="203">
        <v>0.3</v>
      </c>
      <c r="W55" s="203">
        <v>0.5</v>
      </c>
      <c r="X55" s="203">
        <v>2.11</v>
      </c>
      <c r="Y55" s="203">
        <v>0</v>
      </c>
      <c r="Z55" s="203">
        <v>3.53</v>
      </c>
      <c r="AA55" s="203">
        <v>1.19</v>
      </c>
      <c r="AB55" s="203">
        <v>0</v>
      </c>
      <c r="AC55" s="203">
        <v>20.04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46.04</v>
      </c>
      <c r="AJ55" s="203">
        <v>0</v>
      </c>
      <c r="AK55" s="203">
        <v>1.1399999999999999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1.84</v>
      </c>
      <c r="E56" s="203">
        <v>0</v>
      </c>
      <c r="F56" s="203">
        <v>4.7699999999999996</v>
      </c>
      <c r="G56" s="203">
        <v>2.38</v>
      </c>
      <c r="H56" s="203">
        <v>0</v>
      </c>
      <c r="I56" s="203">
        <v>23.11</v>
      </c>
      <c r="J56" s="203">
        <v>2.41</v>
      </c>
      <c r="K56" s="203">
        <v>61.14</v>
      </c>
      <c r="L56" s="203">
        <v>60.21</v>
      </c>
      <c r="M56" s="203">
        <v>1.01</v>
      </c>
      <c r="N56" s="203">
        <v>1.69</v>
      </c>
      <c r="O56" s="203">
        <v>2.38</v>
      </c>
      <c r="P56" s="203">
        <v>0.7</v>
      </c>
      <c r="Q56" s="203">
        <v>0.31</v>
      </c>
      <c r="R56" s="203">
        <v>0.6</v>
      </c>
      <c r="S56" s="203">
        <v>0.37</v>
      </c>
      <c r="T56" s="203">
        <v>0</v>
      </c>
      <c r="U56" s="203">
        <v>1.68</v>
      </c>
      <c r="V56" s="203">
        <v>0.3</v>
      </c>
      <c r="W56" s="203">
        <v>0.5</v>
      </c>
      <c r="X56" s="203">
        <v>2.11</v>
      </c>
      <c r="Y56" s="203">
        <v>0</v>
      </c>
      <c r="Z56" s="203">
        <v>3.53</v>
      </c>
      <c r="AA56" s="203">
        <v>1.19</v>
      </c>
      <c r="AB56" s="203">
        <v>0</v>
      </c>
      <c r="AC56" s="203">
        <v>20.04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46.18</v>
      </c>
      <c r="AJ56" s="203">
        <v>0</v>
      </c>
      <c r="AK56" s="203">
        <v>1.1399999999999999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1.84</v>
      </c>
      <c r="E57" s="203">
        <v>0</v>
      </c>
      <c r="F57" s="203">
        <v>4.7699999999999996</v>
      </c>
      <c r="G57" s="203">
        <v>2.38</v>
      </c>
      <c r="H57" s="203">
        <v>0</v>
      </c>
      <c r="I57" s="203">
        <v>23.11</v>
      </c>
      <c r="J57" s="203">
        <v>2.41</v>
      </c>
      <c r="K57" s="203">
        <v>40.82</v>
      </c>
      <c r="L57" s="203">
        <v>60.21</v>
      </c>
      <c r="M57" s="203">
        <v>1.01</v>
      </c>
      <c r="N57" s="203">
        <v>1.69</v>
      </c>
      <c r="O57" s="203">
        <v>2.38</v>
      </c>
      <c r="P57" s="203">
        <v>0.7</v>
      </c>
      <c r="Q57" s="203">
        <v>0.31</v>
      </c>
      <c r="R57" s="203">
        <v>0.6</v>
      </c>
      <c r="S57" s="203">
        <v>0.37</v>
      </c>
      <c r="T57" s="203">
        <v>0</v>
      </c>
      <c r="U57" s="203">
        <v>1.68</v>
      </c>
      <c r="V57" s="203">
        <v>0.3</v>
      </c>
      <c r="W57" s="203">
        <v>0.5</v>
      </c>
      <c r="X57" s="203">
        <v>2.11</v>
      </c>
      <c r="Y57" s="203">
        <v>0</v>
      </c>
      <c r="Z57" s="203">
        <v>3.53</v>
      </c>
      <c r="AA57" s="203">
        <v>1.19</v>
      </c>
      <c r="AB57" s="203">
        <v>0</v>
      </c>
      <c r="AC57" s="203">
        <v>20.04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46.18</v>
      </c>
      <c r="AJ57" s="203">
        <v>0</v>
      </c>
      <c r="AK57" s="203">
        <v>1.1399999999999999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1.84</v>
      </c>
      <c r="E58" s="203">
        <v>0</v>
      </c>
      <c r="F58" s="203">
        <v>4.7699999999999996</v>
      </c>
      <c r="G58" s="203">
        <v>2.38</v>
      </c>
      <c r="H58" s="203">
        <v>0</v>
      </c>
      <c r="I58" s="203">
        <v>23.11</v>
      </c>
      <c r="J58" s="203">
        <v>2.41</v>
      </c>
      <c r="K58" s="203">
        <v>60.17</v>
      </c>
      <c r="L58" s="203">
        <v>60.21</v>
      </c>
      <c r="M58" s="203">
        <v>1.01</v>
      </c>
      <c r="N58" s="203">
        <v>1.69</v>
      </c>
      <c r="O58" s="203">
        <v>2.38</v>
      </c>
      <c r="P58" s="203">
        <v>0.7</v>
      </c>
      <c r="Q58" s="203">
        <v>0.31</v>
      </c>
      <c r="R58" s="203">
        <v>0.61</v>
      </c>
      <c r="S58" s="203">
        <v>0.38</v>
      </c>
      <c r="T58" s="203">
        <v>0</v>
      </c>
      <c r="U58" s="203">
        <v>1.68</v>
      </c>
      <c r="V58" s="203">
        <v>0.28999999999999998</v>
      </c>
      <c r="W58" s="203">
        <v>0.5</v>
      </c>
      <c r="X58" s="203">
        <v>2.11</v>
      </c>
      <c r="Y58" s="203">
        <v>0</v>
      </c>
      <c r="Z58" s="203">
        <v>3.52</v>
      </c>
      <c r="AA58" s="203">
        <v>1.19</v>
      </c>
      <c r="AB58" s="203">
        <v>0</v>
      </c>
      <c r="AC58" s="203">
        <v>20.04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46.18</v>
      </c>
      <c r="AJ58" s="203">
        <v>0</v>
      </c>
      <c r="AK58" s="203">
        <v>7.21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1.84</v>
      </c>
      <c r="E59" s="203">
        <v>0</v>
      </c>
      <c r="F59" s="203">
        <v>4.7699999999999996</v>
      </c>
      <c r="G59" s="203">
        <v>2.38</v>
      </c>
      <c r="H59" s="203">
        <v>0</v>
      </c>
      <c r="I59" s="203">
        <v>23.11</v>
      </c>
      <c r="J59" s="203">
        <v>2.41</v>
      </c>
      <c r="K59" s="203">
        <v>31.14</v>
      </c>
      <c r="L59" s="203">
        <v>60.21</v>
      </c>
      <c r="M59" s="203">
        <v>1.01</v>
      </c>
      <c r="N59" s="203">
        <v>1.69</v>
      </c>
      <c r="O59" s="203">
        <v>2.38</v>
      </c>
      <c r="P59" s="203">
        <v>0.7</v>
      </c>
      <c r="Q59" s="203">
        <v>0.31</v>
      </c>
      <c r="R59" s="203">
        <v>0.61</v>
      </c>
      <c r="S59" s="203">
        <v>0.38</v>
      </c>
      <c r="T59" s="203">
        <v>0</v>
      </c>
      <c r="U59" s="203">
        <v>1.68</v>
      </c>
      <c r="V59" s="203">
        <v>0.28999999999999998</v>
      </c>
      <c r="W59" s="203">
        <v>0.5</v>
      </c>
      <c r="X59" s="203">
        <v>2.11</v>
      </c>
      <c r="Y59" s="203">
        <v>0</v>
      </c>
      <c r="Z59" s="203">
        <v>3.52</v>
      </c>
      <c r="AA59" s="203">
        <v>1.19</v>
      </c>
      <c r="AB59" s="203">
        <v>0</v>
      </c>
      <c r="AC59" s="203">
        <v>20.04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46.18</v>
      </c>
      <c r="AJ59" s="203">
        <v>0</v>
      </c>
      <c r="AK59" s="203">
        <v>7.21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1.84</v>
      </c>
      <c r="E60" s="203">
        <v>0</v>
      </c>
      <c r="F60" s="203">
        <v>4.7699999999999996</v>
      </c>
      <c r="G60" s="203">
        <v>2.38</v>
      </c>
      <c r="H60" s="203">
        <v>0</v>
      </c>
      <c r="I60" s="203">
        <v>23.11</v>
      </c>
      <c r="J60" s="203">
        <v>2.41</v>
      </c>
      <c r="K60" s="203">
        <v>5.22</v>
      </c>
      <c r="L60" s="203">
        <v>60.21</v>
      </c>
      <c r="M60" s="203">
        <v>1.01</v>
      </c>
      <c r="N60" s="203">
        <v>1.69</v>
      </c>
      <c r="O60" s="203">
        <v>2.38</v>
      </c>
      <c r="P60" s="203">
        <v>0.7</v>
      </c>
      <c r="Q60" s="203">
        <v>0.31</v>
      </c>
      <c r="R60" s="203">
        <v>0.61</v>
      </c>
      <c r="S60" s="203">
        <v>0.38</v>
      </c>
      <c r="T60" s="203">
        <v>0</v>
      </c>
      <c r="U60" s="203">
        <v>1.68</v>
      </c>
      <c r="V60" s="203">
        <v>0.28999999999999998</v>
      </c>
      <c r="W60" s="203">
        <v>0.5</v>
      </c>
      <c r="X60" s="203">
        <v>2.11</v>
      </c>
      <c r="Y60" s="203">
        <v>0</v>
      </c>
      <c r="Z60" s="203">
        <v>3.52</v>
      </c>
      <c r="AA60" s="203">
        <v>1.19</v>
      </c>
      <c r="AB60" s="203">
        <v>0</v>
      </c>
      <c r="AC60" s="203">
        <v>19.57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46.18</v>
      </c>
      <c r="AJ60" s="203">
        <v>0</v>
      </c>
      <c r="AK60" s="203">
        <v>7.21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1.84</v>
      </c>
      <c r="E61" s="203">
        <v>0</v>
      </c>
      <c r="F61" s="203">
        <v>4.7699999999999996</v>
      </c>
      <c r="G61" s="203">
        <v>2.38</v>
      </c>
      <c r="H61" s="203">
        <v>0</v>
      </c>
      <c r="I61" s="203">
        <v>23.11</v>
      </c>
      <c r="J61" s="203">
        <v>2.41</v>
      </c>
      <c r="K61" s="203">
        <v>5.22</v>
      </c>
      <c r="L61" s="203">
        <v>4.13</v>
      </c>
      <c r="M61" s="203">
        <v>1.01</v>
      </c>
      <c r="N61" s="203">
        <v>1.69</v>
      </c>
      <c r="O61" s="203">
        <v>2.38</v>
      </c>
      <c r="P61" s="203">
        <v>0.7</v>
      </c>
      <c r="Q61" s="203">
        <v>0.31</v>
      </c>
      <c r="R61" s="203">
        <v>0.61</v>
      </c>
      <c r="S61" s="203">
        <v>0.38</v>
      </c>
      <c r="T61" s="203">
        <v>0</v>
      </c>
      <c r="U61" s="203">
        <v>1.68</v>
      </c>
      <c r="V61" s="203">
        <v>0.28999999999999998</v>
      </c>
      <c r="W61" s="203">
        <v>0.5</v>
      </c>
      <c r="X61" s="203">
        <v>2.11</v>
      </c>
      <c r="Y61" s="203">
        <v>0</v>
      </c>
      <c r="Z61" s="203">
        <v>3.52</v>
      </c>
      <c r="AA61" s="203">
        <v>1.19</v>
      </c>
      <c r="AB61" s="203">
        <v>0</v>
      </c>
      <c r="AC61" s="203">
        <v>23.49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46.74</v>
      </c>
      <c r="AJ61" s="203">
        <v>0</v>
      </c>
      <c r="AK61" s="203">
        <v>7.21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1.84</v>
      </c>
      <c r="E62" s="203">
        <v>0</v>
      </c>
      <c r="F62" s="203">
        <v>4.7699999999999996</v>
      </c>
      <c r="G62" s="203">
        <v>2.38</v>
      </c>
      <c r="H62" s="203">
        <v>0</v>
      </c>
      <c r="I62" s="203">
        <v>23.11</v>
      </c>
      <c r="J62" s="203">
        <v>2.41</v>
      </c>
      <c r="K62" s="203">
        <v>5.22</v>
      </c>
      <c r="L62" s="203">
        <v>27.78</v>
      </c>
      <c r="M62" s="203">
        <v>1.01</v>
      </c>
      <c r="N62" s="203">
        <v>1.69</v>
      </c>
      <c r="O62" s="203">
        <v>2.38</v>
      </c>
      <c r="P62" s="203">
        <v>0.7</v>
      </c>
      <c r="Q62" s="203">
        <v>0.31</v>
      </c>
      <c r="R62" s="203">
        <v>0.61</v>
      </c>
      <c r="S62" s="203">
        <v>0.38</v>
      </c>
      <c r="T62" s="203">
        <v>0</v>
      </c>
      <c r="U62" s="203">
        <v>1.68</v>
      </c>
      <c r="V62" s="203">
        <v>0.28999999999999998</v>
      </c>
      <c r="W62" s="203">
        <v>0.5</v>
      </c>
      <c r="X62" s="203">
        <v>2.11</v>
      </c>
      <c r="Y62" s="203">
        <v>0</v>
      </c>
      <c r="Z62" s="203">
        <v>3.52</v>
      </c>
      <c r="AA62" s="203">
        <v>1.19</v>
      </c>
      <c r="AB62" s="203">
        <v>0</v>
      </c>
      <c r="AC62" s="203">
        <v>20.399999999999999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46.18</v>
      </c>
      <c r="AJ62" s="203">
        <v>0</v>
      </c>
      <c r="AK62" s="203">
        <v>7.21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1.84</v>
      </c>
      <c r="E63" s="203">
        <v>0</v>
      </c>
      <c r="F63" s="203">
        <v>4.7699999999999996</v>
      </c>
      <c r="G63" s="203">
        <v>2.38</v>
      </c>
      <c r="H63" s="203">
        <v>0</v>
      </c>
      <c r="I63" s="203">
        <v>23.11</v>
      </c>
      <c r="J63" s="203">
        <v>2.41</v>
      </c>
      <c r="K63" s="203">
        <v>5.22</v>
      </c>
      <c r="L63" s="203">
        <v>55.31</v>
      </c>
      <c r="M63" s="203">
        <v>1.01</v>
      </c>
      <c r="N63" s="203">
        <v>1.69</v>
      </c>
      <c r="O63" s="203">
        <v>2.38</v>
      </c>
      <c r="P63" s="203">
        <v>0.7</v>
      </c>
      <c r="Q63" s="203">
        <v>0.31</v>
      </c>
      <c r="R63" s="203">
        <v>0.61</v>
      </c>
      <c r="S63" s="203">
        <v>0.38</v>
      </c>
      <c r="T63" s="203">
        <v>0</v>
      </c>
      <c r="U63" s="203">
        <v>1.68</v>
      </c>
      <c r="V63" s="203">
        <v>0.28999999999999998</v>
      </c>
      <c r="W63" s="203">
        <v>0.5</v>
      </c>
      <c r="X63" s="203">
        <v>2.11</v>
      </c>
      <c r="Y63" s="203">
        <v>0</v>
      </c>
      <c r="Z63" s="203">
        <v>3.52</v>
      </c>
      <c r="AA63" s="203">
        <v>1.19</v>
      </c>
      <c r="AB63" s="203">
        <v>0</v>
      </c>
      <c r="AC63" s="203">
        <v>20.399999999999999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46.18</v>
      </c>
      <c r="AJ63" s="203">
        <v>0</v>
      </c>
      <c r="AK63" s="203">
        <v>7.21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1.84</v>
      </c>
      <c r="E64" s="203">
        <v>0</v>
      </c>
      <c r="F64" s="203">
        <v>4.7699999999999996</v>
      </c>
      <c r="G64" s="203">
        <v>2.38</v>
      </c>
      <c r="H64" s="203">
        <v>0</v>
      </c>
      <c r="I64" s="203">
        <v>23.11</v>
      </c>
      <c r="J64" s="203">
        <v>2.41</v>
      </c>
      <c r="K64" s="203">
        <v>5.22</v>
      </c>
      <c r="L64" s="203">
        <v>37.83</v>
      </c>
      <c r="M64" s="203">
        <v>1.01</v>
      </c>
      <c r="N64" s="203">
        <v>1.69</v>
      </c>
      <c r="O64" s="203">
        <v>2.38</v>
      </c>
      <c r="P64" s="203">
        <v>0.7</v>
      </c>
      <c r="Q64" s="203">
        <v>0.31</v>
      </c>
      <c r="R64" s="203">
        <v>0.61</v>
      </c>
      <c r="S64" s="203">
        <v>0.38</v>
      </c>
      <c r="T64" s="203">
        <v>0</v>
      </c>
      <c r="U64" s="203">
        <v>1.68</v>
      </c>
      <c r="V64" s="203">
        <v>0.28999999999999998</v>
      </c>
      <c r="W64" s="203">
        <v>0.5</v>
      </c>
      <c r="X64" s="203">
        <v>2.11</v>
      </c>
      <c r="Y64" s="203">
        <v>0</v>
      </c>
      <c r="Z64" s="203">
        <v>3.52</v>
      </c>
      <c r="AA64" s="203">
        <v>1.19</v>
      </c>
      <c r="AB64" s="203">
        <v>0</v>
      </c>
      <c r="AC64" s="203">
        <v>20.399999999999999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46.18</v>
      </c>
      <c r="AJ64" s="203">
        <v>0</v>
      </c>
      <c r="AK64" s="203">
        <v>7.21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1.84</v>
      </c>
      <c r="E65" s="203">
        <v>0</v>
      </c>
      <c r="F65" s="203">
        <v>4.7699999999999996</v>
      </c>
      <c r="G65" s="203">
        <v>2.38</v>
      </c>
      <c r="H65" s="203">
        <v>0</v>
      </c>
      <c r="I65" s="203">
        <v>23.11</v>
      </c>
      <c r="J65" s="203">
        <v>2.41</v>
      </c>
      <c r="K65" s="203">
        <v>5.22</v>
      </c>
      <c r="L65" s="203">
        <v>8.24</v>
      </c>
      <c r="M65" s="203">
        <v>1.01</v>
      </c>
      <c r="N65" s="203">
        <v>1.69</v>
      </c>
      <c r="O65" s="203">
        <v>2.38</v>
      </c>
      <c r="P65" s="203">
        <v>0.7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1.68</v>
      </c>
      <c r="V65" s="203">
        <v>0.28999999999999998</v>
      </c>
      <c r="W65" s="203">
        <v>0.5</v>
      </c>
      <c r="X65" s="203">
        <v>2.11</v>
      </c>
      <c r="Y65" s="203">
        <v>0</v>
      </c>
      <c r="Z65" s="203">
        <v>3.52</v>
      </c>
      <c r="AA65" s="203">
        <v>1.19</v>
      </c>
      <c r="AB65" s="203">
        <v>0</v>
      </c>
      <c r="AC65" s="203">
        <v>23.49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49.15</v>
      </c>
      <c r="AJ65" s="203">
        <v>0</v>
      </c>
      <c r="AK65" s="203">
        <v>7.21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1.84</v>
      </c>
      <c r="E66" s="203">
        <v>0</v>
      </c>
      <c r="F66" s="203">
        <v>4.7699999999999996</v>
      </c>
      <c r="G66" s="203">
        <v>2.38</v>
      </c>
      <c r="H66" s="203">
        <v>0</v>
      </c>
      <c r="I66" s="203">
        <v>23.11</v>
      </c>
      <c r="J66" s="203">
        <v>2.41</v>
      </c>
      <c r="K66" s="203">
        <v>5.22</v>
      </c>
      <c r="L66" s="203">
        <v>9.57</v>
      </c>
      <c r="M66" s="203">
        <v>1.01</v>
      </c>
      <c r="N66" s="203">
        <v>1.69</v>
      </c>
      <c r="O66" s="203">
        <v>2.38</v>
      </c>
      <c r="P66" s="203">
        <v>0.7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1.68</v>
      </c>
      <c r="V66" s="203">
        <v>0.28999999999999998</v>
      </c>
      <c r="W66" s="203">
        <v>0.5</v>
      </c>
      <c r="X66" s="203">
        <v>2.11</v>
      </c>
      <c r="Y66" s="203">
        <v>0</v>
      </c>
      <c r="Z66" s="203">
        <v>3.52</v>
      </c>
      <c r="AA66" s="203">
        <v>1.19</v>
      </c>
      <c r="AB66" s="203">
        <v>0</v>
      </c>
      <c r="AC66" s="203">
        <v>23.49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49.15</v>
      </c>
      <c r="AJ66" s="203">
        <v>0</v>
      </c>
      <c r="AK66" s="203">
        <v>7.21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1.84</v>
      </c>
      <c r="E67" s="203">
        <v>0</v>
      </c>
      <c r="F67" s="203">
        <v>4.7699999999999996</v>
      </c>
      <c r="G67" s="203">
        <v>2.38</v>
      </c>
      <c r="H67" s="203">
        <v>0</v>
      </c>
      <c r="I67" s="203">
        <v>23.11</v>
      </c>
      <c r="J67" s="203">
        <v>2.41</v>
      </c>
      <c r="K67" s="203">
        <v>5.22</v>
      </c>
      <c r="L67" s="203">
        <v>15.6</v>
      </c>
      <c r="M67" s="203">
        <v>1.01</v>
      </c>
      <c r="N67" s="203">
        <v>1.69</v>
      </c>
      <c r="O67" s="203">
        <v>2.38</v>
      </c>
      <c r="P67" s="203">
        <v>0.7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1.68</v>
      </c>
      <c r="V67" s="203">
        <v>0.28999999999999998</v>
      </c>
      <c r="W67" s="203">
        <v>0.5</v>
      </c>
      <c r="X67" s="203">
        <v>2.11</v>
      </c>
      <c r="Y67" s="203">
        <v>0</v>
      </c>
      <c r="Z67" s="203">
        <v>3.52</v>
      </c>
      <c r="AA67" s="203">
        <v>1.19</v>
      </c>
      <c r="AB67" s="203">
        <v>0</v>
      </c>
      <c r="AC67" s="203">
        <v>19.829999999999998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46.34</v>
      </c>
      <c r="AJ67" s="203">
        <v>0</v>
      </c>
      <c r="AK67" s="203">
        <v>7.21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1.84</v>
      </c>
      <c r="E68" s="203">
        <v>0</v>
      </c>
      <c r="F68" s="203">
        <v>4.7699999999999996</v>
      </c>
      <c r="G68" s="203">
        <v>2.38</v>
      </c>
      <c r="H68" s="203">
        <v>0</v>
      </c>
      <c r="I68" s="203">
        <v>23.11</v>
      </c>
      <c r="J68" s="203">
        <v>2.41</v>
      </c>
      <c r="K68" s="203">
        <v>5.22</v>
      </c>
      <c r="L68" s="203">
        <v>4.13</v>
      </c>
      <c r="M68" s="203">
        <v>1.01</v>
      </c>
      <c r="N68" s="203">
        <v>1.69</v>
      </c>
      <c r="O68" s="203">
        <v>2.38</v>
      </c>
      <c r="P68" s="203">
        <v>0.7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1.68</v>
      </c>
      <c r="V68" s="203">
        <v>0.28999999999999998</v>
      </c>
      <c r="W68" s="203">
        <v>0.5</v>
      </c>
      <c r="X68" s="203">
        <v>2.11</v>
      </c>
      <c r="Y68" s="203">
        <v>0</v>
      </c>
      <c r="Z68" s="203">
        <v>3.52</v>
      </c>
      <c r="AA68" s="203">
        <v>1.19</v>
      </c>
      <c r="AB68" s="203">
        <v>0</v>
      </c>
      <c r="AC68" s="203">
        <v>19.829999999999998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45.81</v>
      </c>
      <c r="AJ68" s="203">
        <v>0</v>
      </c>
      <c r="AK68" s="203">
        <v>7.78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1.84</v>
      </c>
      <c r="E69" s="203">
        <v>0</v>
      </c>
      <c r="F69" s="203">
        <v>4.7699999999999996</v>
      </c>
      <c r="G69" s="203">
        <v>2.38</v>
      </c>
      <c r="H69" s="203">
        <v>0</v>
      </c>
      <c r="I69" s="203">
        <v>22.14</v>
      </c>
      <c r="J69" s="203">
        <v>3.85</v>
      </c>
      <c r="K69" s="203">
        <v>5.22</v>
      </c>
      <c r="L69" s="203">
        <v>4.13</v>
      </c>
      <c r="M69" s="203">
        <v>1.01</v>
      </c>
      <c r="N69" s="203">
        <v>1.69</v>
      </c>
      <c r="O69" s="203">
        <v>2.38</v>
      </c>
      <c r="P69" s="203">
        <v>0.75</v>
      </c>
      <c r="Q69" s="203">
        <v>0.31</v>
      </c>
      <c r="R69" s="203">
        <v>0.61</v>
      </c>
      <c r="S69" s="203">
        <v>0.38</v>
      </c>
      <c r="T69" s="203">
        <v>0</v>
      </c>
      <c r="U69" s="203">
        <v>1.68</v>
      </c>
      <c r="V69" s="203">
        <v>0.28999999999999998</v>
      </c>
      <c r="W69" s="203">
        <v>0.5</v>
      </c>
      <c r="X69" s="203">
        <v>2.11</v>
      </c>
      <c r="Y69" s="203">
        <v>0</v>
      </c>
      <c r="Z69" s="203">
        <v>3.52</v>
      </c>
      <c r="AA69" s="203">
        <v>1.19</v>
      </c>
      <c r="AB69" s="203">
        <v>0</v>
      </c>
      <c r="AC69" s="203">
        <v>19.829999999999998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45.81</v>
      </c>
      <c r="AJ69" s="203">
        <v>0</v>
      </c>
      <c r="AK69" s="203">
        <v>7.78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1.84</v>
      </c>
      <c r="E70" s="203">
        <v>0</v>
      </c>
      <c r="F70" s="203">
        <v>4.7699999999999996</v>
      </c>
      <c r="G70" s="203">
        <v>2.38</v>
      </c>
      <c r="H70" s="203">
        <v>0</v>
      </c>
      <c r="I70" s="203">
        <v>22.14</v>
      </c>
      <c r="J70" s="203">
        <v>3.85</v>
      </c>
      <c r="K70" s="203">
        <v>5.22</v>
      </c>
      <c r="L70" s="203">
        <v>4.13</v>
      </c>
      <c r="M70" s="203">
        <v>1.01</v>
      </c>
      <c r="N70" s="203">
        <v>1.69</v>
      </c>
      <c r="O70" s="203">
        <v>2.38</v>
      </c>
      <c r="P70" s="203">
        <v>0.75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1.68</v>
      </c>
      <c r="V70" s="203">
        <v>0.28999999999999998</v>
      </c>
      <c r="W70" s="203">
        <v>0.5</v>
      </c>
      <c r="X70" s="203">
        <v>2.11</v>
      </c>
      <c r="Y70" s="203">
        <v>0</v>
      </c>
      <c r="Z70" s="203">
        <v>3.52</v>
      </c>
      <c r="AA70" s="203">
        <v>1.19</v>
      </c>
      <c r="AB70" s="203">
        <v>0</v>
      </c>
      <c r="AC70" s="203">
        <v>19.829999999999998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45.81</v>
      </c>
      <c r="AJ70" s="203">
        <v>0</v>
      </c>
      <c r="AK70" s="203">
        <v>7.78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1.84</v>
      </c>
      <c r="E71" s="203">
        <v>0</v>
      </c>
      <c r="F71" s="203">
        <v>4.7699999999999996</v>
      </c>
      <c r="G71" s="203">
        <v>7.63</v>
      </c>
      <c r="H71" s="203">
        <v>0</v>
      </c>
      <c r="I71" s="203">
        <v>22.14</v>
      </c>
      <c r="J71" s="203">
        <v>4.8099999999999996</v>
      </c>
      <c r="K71" s="203">
        <v>5.22</v>
      </c>
      <c r="L71" s="203">
        <v>4.13</v>
      </c>
      <c r="M71" s="203">
        <v>1.01</v>
      </c>
      <c r="N71" s="203">
        <v>1.69</v>
      </c>
      <c r="O71" s="203">
        <v>2.38</v>
      </c>
      <c r="P71" s="203">
        <v>0.77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1.68</v>
      </c>
      <c r="V71" s="203">
        <v>0.28999999999999998</v>
      </c>
      <c r="W71" s="203">
        <v>0.5</v>
      </c>
      <c r="X71" s="203">
        <v>2.11</v>
      </c>
      <c r="Y71" s="203">
        <v>0</v>
      </c>
      <c r="Z71" s="203">
        <v>3.52</v>
      </c>
      <c r="AA71" s="203">
        <v>1.19</v>
      </c>
      <c r="AB71" s="203">
        <v>0</v>
      </c>
      <c r="AC71" s="203">
        <v>24.56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45.47</v>
      </c>
      <c r="AJ71" s="203">
        <v>0</v>
      </c>
      <c r="AK71" s="203">
        <v>7.78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1.84</v>
      </c>
      <c r="E72" s="203">
        <v>0</v>
      </c>
      <c r="F72" s="203">
        <v>4.7699999999999996</v>
      </c>
      <c r="G72" s="203">
        <v>7.63</v>
      </c>
      <c r="H72" s="203">
        <v>0</v>
      </c>
      <c r="I72" s="203">
        <v>21.18</v>
      </c>
      <c r="J72" s="203">
        <v>4.8099999999999996</v>
      </c>
      <c r="K72" s="203">
        <v>5.22</v>
      </c>
      <c r="L72" s="203">
        <v>4.13</v>
      </c>
      <c r="M72" s="203">
        <v>1.01</v>
      </c>
      <c r="N72" s="203">
        <v>1.69</v>
      </c>
      <c r="O72" s="203">
        <v>2.38</v>
      </c>
      <c r="P72" s="203">
        <v>0.78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1.68</v>
      </c>
      <c r="V72" s="203">
        <v>0.28999999999999998</v>
      </c>
      <c r="W72" s="203">
        <v>0.5</v>
      </c>
      <c r="X72" s="203">
        <v>2.11</v>
      </c>
      <c r="Y72" s="203">
        <v>0</v>
      </c>
      <c r="Z72" s="203">
        <v>3.52</v>
      </c>
      <c r="AA72" s="203">
        <v>1.19</v>
      </c>
      <c r="AB72" s="203">
        <v>0</v>
      </c>
      <c r="AC72" s="203">
        <v>24.9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45.81</v>
      </c>
      <c r="AJ72" s="203">
        <v>0</v>
      </c>
      <c r="AK72" s="203">
        <v>7.78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1.84</v>
      </c>
      <c r="E73" s="203">
        <v>0</v>
      </c>
      <c r="F73" s="203">
        <v>4.7699999999999996</v>
      </c>
      <c r="G73" s="203">
        <v>7.63</v>
      </c>
      <c r="H73" s="203">
        <v>0</v>
      </c>
      <c r="I73" s="203">
        <v>14.44</v>
      </c>
      <c r="J73" s="203">
        <v>4.8099999999999996</v>
      </c>
      <c r="K73" s="203">
        <v>5.22</v>
      </c>
      <c r="L73" s="203">
        <v>4.13</v>
      </c>
      <c r="M73" s="203">
        <v>1.01</v>
      </c>
      <c r="N73" s="203">
        <v>1.69</v>
      </c>
      <c r="O73" s="203">
        <v>2.38</v>
      </c>
      <c r="P73" s="203">
        <v>0.79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1.68</v>
      </c>
      <c r="V73" s="203">
        <v>0.28999999999999998</v>
      </c>
      <c r="W73" s="203">
        <v>0.5</v>
      </c>
      <c r="X73" s="203">
        <v>2.11</v>
      </c>
      <c r="Y73" s="203">
        <v>0</v>
      </c>
      <c r="Z73" s="203">
        <v>3.52</v>
      </c>
      <c r="AA73" s="203">
        <v>1.19</v>
      </c>
      <c r="AB73" s="203">
        <v>0</v>
      </c>
      <c r="AC73" s="203">
        <v>24.9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50.03</v>
      </c>
      <c r="AJ73" s="203">
        <v>0</v>
      </c>
      <c r="AK73" s="203">
        <v>7.78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1.84</v>
      </c>
      <c r="E74" s="203">
        <v>0</v>
      </c>
      <c r="F74" s="203">
        <v>4.7699999999999996</v>
      </c>
      <c r="G74" s="203">
        <v>7.63</v>
      </c>
      <c r="H74" s="203">
        <v>0</v>
      </c>
      <c r="I74" s="203">
        <v>14.44</v>
      </c>
      <c r="J74" s="203">
        <v>4.8099999999999996</v>
      </c>
      <c r="K74" s="203">
        <v>5.22</v>
      </c>
      <c r="L74" s="203">
        <v>4.13</v>
      </c>
      <c r="M74" s="203">
        <v>1.01</v>
      </c>
      <c r="N74" s="203">
        <v>1.69</v>
      </c>
      <c r="O74" s="203">
        <v>2.38</v>
      </c>
      <c r="P74" s="203">
        <v>0.79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1.68</v>
      </c>
      <c r="V74" s="203">
        <v>0.28999999999999998</v>
      </c>
      <c r="W74" s="203">
        <v>0.5</v>
      </c>
      <c r="X74" s="203">
        <v>2.11</v>
      </c>
      <c r="Y74" s="203">
        <v>0</v>
      </c>
      <c r="Z74" s="203">
        <v>3.52</v>
      </c>
      <c r="AA74" s="203">
        <v>1.19</v>
      </c>
      <c r="AB74" s="203">
        <v>0</v>
      </c>
      <c r="AC74" s="203">
        <v>24.9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49.81</v>
      </c>
      <c r="AJ74" s="203">
        <v>0</v>
      </c>
      <c r="AK74" s="203">
        <v>7.78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1.84</v>
      </c>
      <c r="E75" s="203">
        <v>0</v>
      </c>
      <c r="F75" s="203">
        <v>4.7699999999999996</v>
      </c>
      <c r="G75" s="203">
        <v>7.63</v>
      </c>
      <c r="H75" s="203">
        <v>0</v>
      </c>
      <c r="I75" s="203">
        <v>14.44</v>
      </c>
      <c r="J75" s="203">
        <v>4.8099999999999996</v>
      </c>
      <c r="K75" s="203">
        <v>5.22</v>
      </c>
      <c r="L75" s="203">
        <v>4.13</v>
      </c>
      <c r="M75" s="203">
        <v>1.01</v>
      </c>
      <c r="N75" s="203">
        <v>1.69</v>
      </c>
      <c r="O75" s="203">
        <v>2.38</v>
      </c>
      <c r="P75" s="203">
        <v>1.08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1.68</v>
      </c>
      <c r="V75" s="203">
        <v>0.28999999999999998</v>
      </c>
      <c r="W75" s="203">
        <v>0.5</v>
      </c>
      <c r="X75" s="203">
        <v>2.11</v>
      </c>
      <c r="Y75" s="203">
        <v>0</v>
      </c>
      <c r="Z75" s="203">
        <v>3.52</v>
      </c>
      <c r="AA75" s="203">
        <v>1.19</v>
      </c>
      <c r="AB75" s="203">
        <v>0</v>
      </c>
      <c r="AC75" s="203">
        <v>24.9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49.38</v>
      </c>
      <c r="AJ75" s="203">
        <v>0</v>
      </c>
      <c r="AK75" s="203">
        <v>7.78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1.84</v>
      </c>
      <c r="E76" s="203">
        <v>0</v>
      </c>
      <c r="F76" s="203">
        <v>4.7699999999999996</v>
      </c>
      <c r="G76" s="203">
        <v>7.63</v>
      </c>
      <c r="H76" s="203">
        <v>0</v>
      </c>
      <c r="I76" s="203">
        <v>14.44</v>
      </c>
      <c r="J76" s="203">
        <v>4.8099999999999996</v>
      </c>
      <c r="K76" s="203">
        <v>5.22</v>
      </c>
      <c r="L76" s="203">
        <v>4.13</v>
      </c>
      <c r="M76" s="203">
        <v>1.01</v>
      </c>
      <c r="N76" s="203">
        <v>1.69</v>
      </c>
      <c r="O76" s="203">
        <v>2.38</v>
      </c>
      <c r="P76" s="203">
        <v>1.08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1.68</v>
      </c>
      <c r="V76" s="203">
        <v>0.28999999999999998</v>
      </c>
      <c r="W76" s="203">
        <v>0.5</v>
      </c>
      <c r="X76" s="203">
        <v>2.11</v>
      </c>
      <c r="Y76" s="203">
        <v>0</v>
      </c>
      <c r="Z76" s="203">
        <v>3.52</v>
      </c>
      <c r="AA76" s="203">
        <v>1.19</v>
      </c>
      <c r="AB76" s="203">
        <v>0</v>
      </c>
      <c r="AC76" s="203">
        <v>26.08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50.86</v>
      </c>
      <c r="AJ76" s="203">
        <v>0</v>
      </c>
      <c r="AK76" s="203">
        <v>7.78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1.84</v>
      </c>
      <c r="E77" s="203">
        <v>0</v>
      </c>
      <c r="F77" s="203">
        <v>2.38</v>
      </c>
      <c r="G77" s="203">
        <v>10.02</v>
      </c>
      <c r="H77" s="203">
        <v>0</v>
      </c>
      <c r="I77" s="203">
        <v>14.44</v>
      </c>
      <c r="J77" s="203">
        <v>4.8099999999999996</v>
      </c>
      <c r="K77" s="203">
        <v>5.22</v>
      </c>
      <c r="L77" s="203">
        <v>4.13</v>
      </c>
      <c r="M77" s="203">
        <v>1.01</v>
      </c>
      <c r="N77" s="203">
        <v>1.69</v>
      </c>
      <c r="O77" s="203">
        <v>2.38</v>
      </c>
      <c r="P77" s="203">
        <v>1.08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1.68</v>
      </c>
      <c r="V77" s="203">
        <v>0.28999999999999998</v>
      </c>
      <c r="W77" s="203">
        <v>0.5</v>
      </c>
      <c r="X77" s="203">
        <v>2.11</v>
      </c>
      <c r="Y77" s="203">
        <v>0</v>
      </c>
      <c r="Z77" s="203">
        <v>3.52</v>
      </c>
      <c r="AA77" s="203">
        <v>1.19</v>
      </c>
      <c r="AB77" s="203">
        <v>0</v>
      </c>
      <c r="AC77" s="203">
        <v>26.08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50.86</v>
      </c>
      <c r="AJ77" s="203">
        <v>0</v>
      </c>
      <c r="AK77" s="203">
        <v>7.78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1.84</v>
      </c>
      <c r="E78" s="203">
        <v>0</v>
      </c>
      <c r="F78" s="203">
        <v>2.38</v>
      </c>
      <c r="G78" s="203">
        <v>10.02</v>
      </c>
      <c r="H78" s="203">
        <v>0</v>
      </c>
      <c r="I78" s="203">
        <v>14.44</v>
      </c>
      <c r="J78" s="203">
        <v>4.8099999999999996</v>
      </c>
      <c r="K78" s="203">
        <v>5.22</v>
      </c>
      <c r="L78" s="203">
        <v>4.13</v>
      </c>
      <c r="M78" s="203">
        <v>1.01</v>
      </c>
      <c r="N78" s="203">
        <v>1.69</v>
      </c>
      <c r="O78" s="203">
        <v>2.38</v>
      </c>
      <c r="P78" s="203">
        <v>1.08</v>
      </c>
      <c r="Q78" s="203">
        <v>0.31</v>
      </c>
      <c r="R78" s="203">
        <v>0.61</v>
      </c>
      <c r="S78" s="203">
        <v>0.38</v>
      </c>
      <c r="T78" s="203">
        <v>0</v>
      </c>
      <c r="U78" s="203">
        <v>1.68</v>
      </c>
      <c r="V78" s="203">
        <v>0.28999999999999998</v>
      </c>
      <c r="W78" s="203">
        <v>0.5</v>
      </c>
      <c r="X78" s="203">
        <v>2.11</v>
      </c>
      <c r="Y78" s="203">
        <v>0</v>
      </c>
      <c r="Z78" s="203">
        <v>3.52</v>
      </c>
      <c r="AA78" s="203">
        <v>1.19</v>
      </c>
      <c r="AB78" s="203">
        <v>0</v>
      </c>
      <c r="AC78" s="203">
        <v>26.08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50.86</v>
      </c>
      <c r="AJ78" s="203">
        <v>0</v>
      </c>
      <c r="AK78" s="203">
        <v>7.78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1.84</v>
      </c>
      <c r="E79" s="203">
        <v>0</v>
      </c>
      <c r="F79" s="203">
        <v>7.63</v>
      </c>
      <c r="G79" s="203">
        <v>0</v>
      </c>
      <c r="H79" s="203">
        <v>0</v>
      </c>
      <c r="I79" s="203">
        <v>14.44</v>
      </c>
      <c r="J79" s="203">
        <v>4.8099999999999996</v>
      </c>
      <c r="K79" s="203">
        <v>5.22</v>
      </c>
      <c r="L79" s="203">
        <v>4.13</v>
      </c>
      <c r="M79" s="203">
        <v>1.01</v>
      </c>
      <c r="N79" s="203">
        <v>1.69</v>
      </c>
      <c r="O79" s="203">
        <v>2.38</v>
      </c>
      <c r="P79" s="203">
        <v>1.08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1.68</v>
      </c>
      <c r="V79" s="203">
        <v>0.28999999999999998</v>
      </c>
      <c r="W79" s="203">
        <v>0.5</v>
      </c>
      <c r="X79" s="203">
        <v>2.11</v>
      </c>
      <c r="Y79" s="203">
        <v>0</v>
      </c>
      <c r="Z79" s="203">
        <v>3.52</v>
      </c>
      <c r="AA79" s="203">
        <v>1.19</v>
      </c>
      <c r="AB79" s="203">
        <v>0</v>
      </c>
      <c r="AC79" s="203">
        <v>26.08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51.52</v>
      </c>
      <c r="AJ79" s="203">
        <v>0</v>
      </c>
      <c r="AK79" s="203">
        <v>6.23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1.84</v>
      </c>
      <c r="E80" s="203">
        <v>0</v>
      </c>
      <c r="F80" s="203">
        <v>7.63</v>
      </c>
      <c r="G80" s="203">
        <v>0</v>
      </c>
      <c r="H80" s="203">
        <v>0</v>
      </c>
      <c r="I80" s="203">
        <v>14.44</v>
      </c>
      <c r="J80" s="203">
        <v>4.8099999999999996</v>
      </c>
      <c r="K80" s="203">
        <v>5.22</v>
      </c>
      <c r="L80" s="203">
        <v>4.13</v>
      </c>
      <c r="M80" s="203">
        <v>1.01</v>
      </c>
      <c r="N80" s="203">
        <v>1.69</v>
      </c>
      <c r="O80" s="203">
        <v>2.38</v>
      </c>
      <c r="P80" s="203">
        <v>1.08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1.68</v>
      </c>
      <c r="V80" s="203">
        <v>0.28999999999999998</v>
      </c>
      <c r="W80" s="203">
        <v>0.5</v>
      </c>
      <c r="X80" s="203">
        <v>2.11</v>
      </c>
      <c r="Y80" s="203">
        <v>0</v>
      </c>
      <c r="Z80" s="203">
        <v>3.52</v>
      </c>
      <c r="AA80" s="203">
        <v>1.19</v>
      </c>
      <c r="AB80" s="203">
        <v>0</v>
      </c>
      <c r="AC80" s="203">
        <v>26.08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50.86</v>
      </c>
      <c r="AJ80" s="203">
        <v>0</v>
      </c>
      <c r="AK80" s="203">
        <v>6.23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2.31</v>
      </c>
      <c r="E81" s="203">
        <v>0</v>
      </c>
      <c r="F81" s="203">
        <v>7.63</v>
      </c>
      <c r="G81" s="203">
        <v>0</v>
      </c>
      <c r="H81" s="203">
        <v>0</v>
      </c>
      <c r="I81" s="203">
        <v>14.44</v>
      </c>
      <c r="J81" s="203">
        <v>4.8099999999999996</v>
      </c>
      <c r="K81" s="203">
        <v>5.22</v>
      </c>
      <c r="L81" s="203">
        <v>4.13</v>
      </c>
      <c r="M81" s="203">
        <v>1.01</v>
      </c>
      <c r="N81" s="203">
        <v>1.69</v>
      </c>
      <c r="O81" s="203">
        <v>2.38</v>
      </c>
      <c r="P81" s="203">
        <v>1.08</v>
      </c>
      <c r="Q81" s="203">
        <v>0.31</v>
      </c>
      <c r="R81" s="203">
        <v>0.61</v>
      </c>
      <c r="S81" s="203">
        <v>0.38</v>
      </c>
      <c r="T81" s="203">
        <v>0</v>
      </c>
      <c r="U81" s="203">
        <v>1.68</v>
      </c>
      <c r="V81" s="203">
        <v>0.28999999999999998</v>
      </c>
      <c r="W81" s="203">
        <v>0.5</v>
      </c>
      <c r="X81" s="203">
        <v>2.11</v>
      </c>
      <c r="Y81" s="203">
        <v>0</v>
      </c>
      <c r="Z81" s="203">
        <v>3.52</v>
      </c>
      <c r="AA81" s="203">
        <v>1.19</v>
      </c>
      <c r="AB81" s="203">
        <v>0</v>
      </c>
      <c r="AC81" s="203">
        <v>26.08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50.86</v>
      </c>
      <c r="AJ81" s="203">
        <v>0</v>
      </c>
      <c r="AK81" s="203">
        <v>6.23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2.31</v>
      </c>
      <c r="E82" s="203">
        <v>0</v>
      </c>
      <c r="F82" s="203">
        <v>7.63</v>
      </c>
      <c r="G82" s="203">
        <v>0</v>
      </c>
      <c r="H82" s="203">
        <v>0</v>
      </c>
      <c r="I82" s="203">
        <v>14.44</v>
      </c>
      <c r="J82" s="203">
        <v>4.8099999999999996</v>
      </c>
      <c r="K82" s="203">
        <v>5.22</v>
      </c>
      <c r="L82" s="203">
        <v>4.13</v>
      </c>
      <c r="M82" s="203">
        <v>1.01</v>
      </c>
      <c r="N82" s="203">
        <v>1.69</v>
      </c>
      <c r="O82" s="203">
        <v>2.38</v>
      </c>
      <c r="P82" s="203">
        <v>1.08</v>
      </c>
      <c r="Q82" s="203">
        <v>0.31</v>
      </c>
      <c r="R82" s="203">
        <v>0.61</v>
      </c>
      <c r="S82" s="203">
        <v>0.38</v>
      </c>
      <c r="T82" s="203">
        <v>0</v>
      </c>
      <c r="U82" s="203">
        <v>1.68</v>
      </c>
      <c r="V82" s="203">
        <v>0.28999999999999998</v>
      </c>
      <c r="W82" s="203">
        <v>0.5</v>
      </c>
      <c r="X82" s="203">
        <v>2.11</v>
      </c>
      <c r="Y82" s="203">
        <v>0</v>
      </c>
      <c r="Z82" s="203">
        <v>3.52</v>
      </c>
      <c r="AA82" s="203">
        <v>1.19</v>
      </c>
      <c r="AB82" s="203">
        <v>0</v>
      </c>
      <c r="AC82" s="203">
        <v>26.08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50.86</v>
      </c>
      <c r="AJ82" s="203">
        <v>0</v>
      </c>
      <c r="AK82" s="203">
        <v>6.23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2.31</v>
      </c>
      <c r="E83" s="203">
        <v>0</v>
      </c>
      <c r="F83" s="203">
        <v>7.63</v>
      </c>
      <c r="G83" s="203">
        <v>0</v>
      </c>
      <c r="H83" s="203">
        <v>0</v>
      </c>
      <c r="I83" s="203">
        <v>14.44</v>
      </c>
      <c r="J83" s="203">
        <v>4.8099999999999996</v>
      </c>
      <c r="K83" s="203">
        <v>5.22</v>
      </c>
      <c r="L83" s="203">
        <v>4.13</v>
      </c>
      <c r="M83" s="203">
        <v>1.01</v>
      </c>
      <c r="N83" s="203">
        <v>1.69</v>
      </c>
      <c r="O83" s="203">
        <v>2.38</v>
      </c>
      <c r="P83" s="203">
        <v>1.08</v>
      </c>
      <c r="Q83" s="203">
        <v>0.31</v>
      </c>
      <c r="R83" s="203">
        <v>0.61</v>
      </c>
      <c r="S83" s="203">
        <v>0.38</v>
      </c>
      <c r="T83" s="203">
        <v>0</v>
      </c>
      <c r="U83" s="203">
        <v>1.68</v>
      </c>
      <c r="V83" s="203">
        <v>0.28999999999999998</v>
      </c>
      <c r="W83" s="203">
        <v>0.5</v>
      </c>
      <c r="X83" s="203">
        <v>2.11</v>
      </c>
      <c r="Y83" s="203">
        <v>0</v>
      </c>
      <c r="Z83" s="203">
        <v>3.52</v>
      </c>
      <c r="AA83" s="203">
        <v>1.19</v>
      </c>
      <c r="AB83" s="203">
        <v>0</v>
      </c>
      <c r="AC83" s="203">
        <v>26.08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50.51</v>
      </c>
      <c r="AJ83" s="203">
        <v>0</v>
      </c>
      <c r="AK83" s="203">
        <v>6.23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2.31</v>
      </c>
      <c r="E84" s="203">
        <v>0</v>
      </c>
      <c r="F84" s="203">
        <v>7.63</v>
      </c>
      <c r="G84" s="203">
        <v>0</v>
      </c>
      <c r="H84" s="203">
        <v>0</v>
      </c>
      <c r="I84" s="203">
        <v>14.44</v>
      </c>
      <c r="J84" s="203">
        <v>4.8099999999999996</v>
      </c>
      <c r="K84" s="203">
        <v>5.22</v>
      </c>
      <c r="L84" s="203">
        <v>4.13</v>
      </c>
      <c r="M84" s="203">
        <v>1.01</v>
      </c>
      <c r="N84" s="203">
        <v>1.69</v>
      </c>
      <c r="O84" s="203">
        <v>2.38</v>
      </c>
      <c r="P84" s="203">
        <v>1.08</v>
      </c>
      <c r="Q84" s="203">
        <v>0.31</v>
      </c>
      <c r="R84" s="203">
        <v>0.61</v>
      </c>
      <c r="S84" s="203">
        <v>0.38</v>
      </c>
      <c r="T84" s="203">
        <v>0</v>
      </c>
      <c r="U84" s="203">
        <v>1.68</v>
      </c>
      <c r="V84" s="203">
        <v>0.28999999999999998</v>
      </c>
      <c r="W84" s="203">
        <v>0.5</v>
      </c>
      <c r="X84" s="203">
        <v>2.11</v>
      </c>
      <c r="Y84" s="203">
        <v>0</v>
      </c>
      <c r="Z84" s="203">
        <v>3.52</v>
      </c>
      <c r="AA84" s="203">
        <v>1.19</v>
      </c>
      <c r="AB84" s="203">
        <v>0</v>
      </c>
      <c r="AC84" s="203">
        <v>26.08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50.51</v>
      </c>
      <c r="AJ84" s="203">
        <v>0</v>
      </c>
      <c r="AK84" s="203">
        <v>6.23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2.31</v>
      </c>
      <c r="E85" s="203">
        <v>0</v>
      </c>
      <c r="F85" s="203">
        <v>7.63</v>
      </c>
      <c r="G85" s="203">
        <v>0</v>
      </c>
      <c r="H85" s="203">
        <v>0</v>
      </c>
      <c r="I85" s="203">
        <v>14.44</v>
      </c>
      <c r="J85" s="203">
        <v>4.8099999999999996</v>
      </c>
      <c r="K85" s="203">
        <v>5.22</v>
      </c>
      <c r="L85" s="203">
        <v>4.13</v>
      </c>
      <c r="M85" s="203">
        <v>1.01</v>
      </c>
      <c r="N85" s="203">
        <v>1.69</v>
      </c>
      <c r="O85" s="203">
        <v>2.38</v>
      </c>
      <c r="P85" s="203">
        <v>1.08</v>
      </c>
      <c r="Q85" s="203">
        <v>0.31</v>
      </c>
      <c r="R85" s="203">
        <v>0.61</v>
      </c>
      <c r="S85" s="203">
        <v>0.38</v>
      </c>
      <c r="T85" s="203">
        <v>0</v>
      </c>
      <c r="U85" s="203">
        <v>1.68</v>
      </c>
      <c r="V85" s="203">
        <v>0.28999999999999998</v>
      </c>
      <c r="W85" s="203">
        <v>0.5</v>
      </c>
      <c r="X85" s="203">
        <v>2.11</v>
      </c>
      <c r="Y85" s="203">
        <v>0</v>
      </c>
      <c r="Z85" s="203">
        <v>3.52</v>
      </c>
      <c r="AA85" s="203">
        <v>1.19</v>
      </c>
      <c r="AB85" s="203">
        <v>0</v>
      </c>
      <c r="AC85" s="203">
        <v>25.82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51.2</v>
      </c>
      <c r="AJ85" s="203">
        <v>0</v>
      </c>
      <c r="AK85" s="203">
        <v>6.23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2.31</v>
      </c>
      <c r="E86" s="203">
        <v>0</v>
      </c>
      <c r="F86" s="203">
        <v>7.63</v>
      </c>
      <c r="G86" s="203">
        <v>0</v>
      </c>
      <c r="H86" s="203">
        <v>0</v>
      </c>
      <c r="I86" s="203">
        <v>14.44</v>
      </c>
      <c r="J86" s="203">
        <v>4.8099999999999996</v>
      </c>
      <c r="K86" s="203">
        <v>5.22</v>
      </c>
      <c r="L86" s="203">
        <v>4.13</v>
      </c>
      <c r="M86" s="203">
        <v>1.01</v>
      </c>
      <c r="N86" s="203">
        <v>1.69</v>
      </c>
      <c r="O86" s="203">
        <v>2.38</v>
      </c>
      <c r="P86" s="203">
        <v>1.08</v>
      </c>
      <c r="Q86" s="203">
        <v>0.31</v>
      </c>
      <c r="R86" s="203">
        <v>0.61</v>
      </c>
      <c r="S86" s="203">
        <v>0.38</v>
      </c>
      <c r="T86" s="203">
        <v>0</v>
      </c>
      <c r="U86" s="203">
        <v>1.68</v>
      </c>
      <c r="V86" s="203">
        <v>0.28999999999999998</v>
      </c>
      <c r="W86" s="203">
        <v>0.5</v>
      </c>
      <c r="X86" s="203">
        <v>2.11</v>
      </c>
      <c r="Y86" s="203">
        <v>0</v>
      </c>
      <c r="Z86" s="203">
        <v>3.52</v>
      </c>
      <c r="AA86" s="203">
        <v>1.19</v>
      </c>
      <c r="AB86" s="203">
        <v>0</v>
      </c>
      <c r="AC86" s="203">
        <v>25.82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50.89</v>
      </c>
      <c r="AJ86" s="203">
        <v>0</v>
      </c>
      <c r="AK86" s="203">
        <v>6.23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2.31</v>
      </c>
      <c r="E87" s="203">
        <v>0</v>
      </c>
      <c r="F87" s="203">
        <v>7.63</v>
      </c>
      <c r="G87" s="203">
        <v>0</v>
      </c>
      <c r="H87" s="203">
        <v>0</v>
      </c>
      <c r="I87" s="203">
        <v>14.44</v>
      </c>
      <c r="J87" s="203">
        <v>4.8099999999999996</v>
      </c>
      <c r="K87" s="203">
        <v>5.22</v>
      </c>
      <c r="L87" s="203">
        <v>4.13</v>
      </c>
      <c r="M87" s="203">
        <v>1.01</v>
      </c>
      <c r="N87" s="203">
        <v>1.69</v>
      </c>
      <c r="O87" s="203">
        <v>2.38</v>
      </c>
      <c r="P87" s="203">
        <v>1.08</v>
      </c>
      <c r="Q87" s="203">
        <v>0.31</v>
      </c>
      <c r="R87" s="203">
        <v>0.61</v>
      </c>
      <c r="S87" s="203">
        <v>0.38</v>
      </c>
      <c r="T87" s="203">
        <v>0</v>
      </c>
      <c r="U87" s="203">
        <v>1.68</v>
      </c>
      <c r="V87" s="203">
        <v>0.28999999999999998</v>
      </c>
      <c r="W87" s="203">
        <v>0.5</v>
      </c>
      <c r="X87" s="203">
        <v>2.11</v>
      </c>
      <c r="Y87" s="203">
        <v>0</v>
      </c>
      <c r="Z87" s="203">
        <v>3.52</v>
      </c>
      <c r="AA87" s="203">
        <v>1.19</v>
      </c>
      <c r="AB87" s="203">
        <v>0</v>
      </c>
      <c r="AC87" s="203">
        <v>25.56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50.89</v>
      </c>
      <c r="AJ87" s="203">
        <v>0</v>
      </c>
      <c r="AK87" s="203">
        <v>4.67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2.31</v>
      </c>
      <c r="E88" s="203">
        <v>0</v>
      </c>
      <c r="F88" s="203">
        <v>7.63</v>
      </c>
      <c r="G88" s="203">
        <v>0</v>
      </c>
      <c r="H88" s="203">
        <v>0</v>
      </c>
      <c r="I88" s="203">
        <v>14.44</v>
      </c>
      <c r="J88" s="203">
        <v>4.8099999999999996</v>
      </c>
      <c r="K88" s="203">
        <v>5.22</v>
      </c>
      <c r="L88" s="203">
        <v>4.13</v>
      </c>
      <c r="M88" s="203">
        <v>1.01</v>
      </c>
      <c r="N88" s="203">
        <v>1.69</v>
      </c>
      <c r="O88" s="203">
        <v>2.38</v>
      </c>
      <c r="P88" s="203">
        <v>1.08</v>
      </c>
      <c r="Q88" s="203">
        <v>0.31</v>
      </c>
      <c r="R88" s="203">
        <v>0.61</v>
      </c>
      <c r="S88" s="203">
        <v>0.38</v>
      </c>
      <c r="T88" s="203">
        <v>0</v>
      </c>
      <c r="U88" s="203">
        <v>1.68</v>
      </c>
      <c r="V88" s="203">
        <v>0.28999999999999998</v>
      </c>
      <c r="W88" s="203">
        <v>0.5</v>
      </c>
      <c r="X88" s="203">
        <v>2.11</v>
      </c>
      <c r="Y88" s="203">
        <v>0</v>
      </c>
      <c r="Z88" s="203">
        <v>3.52</v>
      </c>
      <c r="AA88" s="203">
        <v>1.19</v>
      </c>
      <c r="AB88" s="203">
        <v>0</v>
      </c>
      <c r="AC88" s="203">
        <v>25.56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50.89</v>
      </c>
      <c r="AJ88" s="203">
        <v>0</v>
      </c>
      <c r="AK88" s="203">
        <v>4.67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2.31</v>
      </c>
      <c r="E89" s="203">
        <v>0</v>
      </c>
      <c r="F89" s="203">
        <v>7.63</v>
      </c>
      <c r="G89" s="203">
        <v>0</v>
      </c>
      <c r="H89" s="203">
        <v>0</v>
      </c>
      <c r="I89" s="203">
        <v>14.44</v>
      </c>
      <c r="J89" s="203">
        <v>4.8099999999999996</v>
      </c>
      <c r="K89" s="203">
        <v>5.22</v>
      </c>
      <c r="L89" s="203">
        <v>4.13</v>
      </c>
      <c r="M89" s="203">
        <v>1.01</v>
      </c>
      <c r="N89" s="203">
        <v>1.69</v>
      </c>
      <c r="O89" s="203">
        <v>2.38</v>
      </c>
      <c r="P89" s="203">
        <v>1.22</v>
      </c>
      <c r="Q89" s="203">
        <v>0.31</v>
      </c>
      <c r="R89" s="203">
        <v>0.61</v>
      </c>
      <c r="S89" s="203">
        <v>0.38</v>
      </c>
      <c r="T89" s="203">
        <v>0</v>
      </c>
      <c r="U89" s="203">
        <v>1.68</v>
      </c>
      <c r="V89" s="203">
        <v>0.28999999999999998</v>
      </c>
      <c r="W89" s="203">
        <v>0.5</v>
      </c>
      <c r="X89" s="203">
        <v>2.11</v>
      </c>
      <c r="Y89" s="203">
        <v>0</v>
      </c>
      <c r="Z89" s="203">
        <v>3.52</v>
      </c>
      <c r="AA89" s="203">
        <v>1.19</v>
      </c>
      <c r="AB89" s="203">
        <v>0</v>
      </c>
      <c r="AC89" s="203">
        <v>25.56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50.89</v>
      </c>
      <c r="AJ89" s="203">
        <v>0</v>
      </c>
      <c r="AK89" s="203">
        <v>4.67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2.31</v>
      </c>
      <c r="E90" s="203">
        <v>0</v>
      </c>
      <c r="F90" s="203">
        <v>7.63</v>
      </c>
      <c r="G90" s="203">
        <v>0</v>
      </c>
      <c r="H90" s="203">
        <v>0</v>
      </c>
      <c r="I90" s="203">
        <v>14.44</v>
      </c>
      <c r="J90" s="203">
        <v>4.8099999999999996</v>
      </c>
      <c r="K90" s="203">
        <v>5.22</v>
      </c>
      <c r="L90" s="203">
        <v>4.13</v>
      </c>
      <c r="M90" s="203">
        <v>1.01</v>
      </c>
      <c r="N90" s="203">
        <v>1.69</v>
      </c>
      <c r="O90" s="203">
        <v>2.38</v>
      </c>
      <c r="P90" s="203">
        <v>1.22</v>
      </c>
      <c r="Q90" s="203">
        <v>0.31</v>
      </c>
      <c r="R90" s="203">
        <v>0.61</v>
      </c>
      <c r="S90" s="203">
        <v>0.38</v>
      </c>
      <c r="T90" s="203">
        <v>0</v>
      </c>
      <c r="U90" s="203">
        <v>1.68</v>
      </c>
      <c r="V90" s="203">
        <v>0.28999999999999998</v>
      </c>
      <c r="W90" s="203">
        <v>0.5</v>
      </c>
      <c r="X90" s="203">
        <v>2.11</v>
      </c>
      <c r="Y90" s="203">
        <v>0</v>
      </c>
      <c r="Z90" s="203">
        <v>3.52</v>
      </c>
      <c r="AA90" s="203">
        <v>1.19</v>
      </c>
      <c r="AB90" s="203">
        <v>0</v>
      </c>
      <c r="AC90" s="203">
        <v>25.56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50.89</v>
      </c>
      <c r="AJ90" s="203">
        <v>0</v>
      </c>
      <c r="AK90" s="203">
        <v>4.67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2.31</v>
      </c>
      <c r="E91" s="203">
        <v>0</v>
      </c>
      <c r="F91" s="203">
        <v>2.38</v>
      </c>
      <c r="G91" s="203">
        <v>0</v>
      </c>
      <c r="H91" s="203">
        <v>0</v>
      </c>
      <c r="I91" s="203">
        <v>14.44</v>
      </c>
      <c r="J91" s="203">
        <v>4.8099999999999996</v>
      </c>
      <c r="K91" s="203">
        <v>5.22</v>
      </c>
      <c r="L91" s="203">
        <v>4.13</v>
      </c>
      <c r="M91" s="203">
        <v>1.01</v>
      </c>
      <c r="N91" s="203">
        <v>1.69</v>
      </c>
      <c r="O91" s="203">
        <v>2.38</v>
      </c>
      <c r="P91" s="203">
        <v>1.22</v>
      </c>
      <c r="Q91" s="203">
        <v>0.31</v>
      </c>
      <c r="R91" s="203">
        <v>0.61</v>
      </c>
      <c r="S91" s="203">
        <v>0.38</v>
      </c>
      <c r="T91" s="203">
        <v>0</v>
      </c>
      <c r="U91" s="203">
        <v>1.68</v>
      </c>
      <c r="V91" s="203">
        <v>0.28999999999999998</v>
      </c>
      <c r="W91" s="203">
        <v>0.5</v>
      </c>
      <c r="X91" s="203">
        <v>2.11</v>
      </c>
      <c r="Y91" s="203">
        <v>0</v>
      </c>
      <c r="Z91" s="203">
        <v>3.52</v>
      </c>
      <c r="AA91" s="203">
        <v>1.19</v>
      </c>
      <c r="AB91" s="203">
        <v>0</v>
      </c>
      <c r="AC91" s="203">
        <v>25.56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51.36</v>
      </c>
      <c r="AJ91" s="203">
        <v>0</v>
      </c>
      <c r="AK91" s="203">
        <v>4.67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2.31</v>
      </c>
      <c r="E92" s="203">
        <v>0</v>
      </c>
      <c r="F92" s="203">
        <v>2.38</v>
      </c>
      <c r="G92" s="203">
        <v>0</v>
      </c>
      <c r="H92" s="203">
        <v>0</v>
      </c>
      <c r="I92" s="203">
        <v>14.44</v>
      </c>
      <c r="J92" s="203">
        <v>4.8099999999999996</v>
      </c>
      <c r="K92" s="203">
        <v>5.22</v>
      </c>
      <c r="L92" s="203">
        <v>4.13</v>
      </c>
      <c r="M92" s="203">
        <v>1.01</v>
      </c>
      <c r="N92" s="203">
        <v>1.69</v>
      </c>
      <c r="O92" s="203">
        <v>2.38</v>
      </c>
      <c r="P92" s="203">
        <v>1.22</v>
      </c>
      <c r="Q92" s="203">
        <v>0.31</v>
      </c>
      <c r="R92" s="203">
        <v>0.61</v>
      </c>
      <c r="S92" s="203">
        <v>0.38</v>
      </c>
      <c r="T92" s="203">
        <v>0</v>
      </c>
      <c r="U92" s="203">
        <v>1.68</v>
      </c>
      <c r="V92" s="203">
        <v>0.28999999999999998</v>
      </c>
      <c r="W92" s="203">
        <v>0.5</v>
      </c>
      <c r="X92" s="203">
        <v>2.11</v>
      </c>
      <c r="Y92" s="203">
        <v>0</v>
      </c>
      <c r="Z92" s="203">
        <v>3.52</v>
      </c>
      <c r="AA92" s="203">
        <v>1.19</v>
      </c>
      <c r="AB92" s="203">
        <v>0</v>
      </c>
      <c r="AC92" s="203">
        <v>25.56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50.7</v>
      </c>
      <c r="AJ92" s="203">
        <v>0</v>
      </c>
      <c r="AK92" s="203">
        <v>4.67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2.77</v>
      </c>
      <c r="E93" s="203">
        <v>0</v>
      </c>
      <c r="F93" s="203">
        <v>2.38</v>
      </c>
      <c r="G93" s="203">
        <v>0</v>
      </c>
      <c r="H93" s="203">
        <v>0</v>
      </c>
      <c r="I93" s="203">
        <v>14.44</v>
      </c>
      <c r="J93" s="203">
        <v>4.8099999999999996</v>
      </c>
      <c r="K93" s="203">
        <v>5.22</v>
      </c>
      <c r="L93" s="203">
        <v>4.13</v>
      </c>
      <c r="M93" s="203">
        <v>1.01</v>
      </c>
      <c r="N93" s="203">
        <v>1.69</v>
      </c>
      <c r="O93" s="203">
        <v>2.38</v>
      </c>
      <c r="P93" s="203">
        <v>1.22</v>
      </c>
      <c r="Q93" s="203">
        <v>0.31</v>
      </c>
      <c r="R93" s="203">
        <v>0.61</v>
      </c>
      <c r="S93" s="203">
        <v>0.38</v>
      </c>
      <c r="T93" s="203">
        <v>0</v>
      </c>
      <c r="U93" s="203">
        <v>1.68</v>
      </c>
      <c r="V93" s="203">
        <v>0.28999999999999998</v>
      </c>
      <c r="W93" s="203">
        <v>0.5</v>
      </c>
      <c r="X93" s="203">
        <v>2.11</v>
      </c>
      <c r="Y93" s="203">
        <v>0</v>
      </c>
      <c r="Z93" s="203">
        <v>3.52</v>
      </c>
      <c r="AA93" s="203">
        <v>1.19</v>
      </c>
      <c r="AB93" s="203">
        <v>0</v>
      </c>
      <c r="AC93" s="203">
        <v>25.56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50.7</v>
      </c>
      <c r="AJ93" s="203">
        <v>0</v>
      </c>
      <c r="AK93" s="203">
        <v>4.67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2.77</v>
      </c>
      <c r="E94" s="203">
        <v>0</v>
      </c>
      <c r="F94" s="203">
        <v>2.38</v>
      </c>
      <c r="G94" s="203">
        <v>0</v>
      </c>
      <c r="H94" s="203">
        <v>0</v>
      </c>
      <c r="I94" s="203">
        <v>14.44</v>
      </c>
      <c r="J94" s="203">
        <v>4.8099999999999996</v>
      </c>
      <c r="K94" s="203">
        <v>5.22</v>
      </c>
      <c r="L94" s="203">
        <v>4.13</v>
      </c>
      <c r="M94" s="203">
        <v>1.01</v>
      </c>
      <c r="N94" s="203">
        <v>1.69</v>
      </c>
      <c r="O94" s="203">
        <v>2.38</v>
      </c>
      <c r="P94" s="203">
        <v>1.22</v>
      </c>
      <c r="Q94" s="203">
        <v>0.31</v>
      </c>
      <c r="R94" s="203">
        <v>0.61</v>
      </c>
      <c r="S94" s="203">
        <v>0.38</v>
      </c>
      <c r="T94" s="203">
        <v>0</v>
      </c>
      <c r="U94" s="203">
        <v>1.68</v>
      </c>
      <c r="V94" s="203">
        <v>0.28999999999999998</v>
      </c>
      <c r="W94" s="203">
        <v>0.5</v>
      </c>
      <c r="X94" s="203">
        <v>2.11</v>
      </c>
      <c r="Y94" s="203">
        <v>0</v>
      </c>
      <c r="Z94" s="203">
        <v>3.52</v>
      </c>
      <c r="AA94" s="203">
        <v>1.19</v>
      </c>
      <c r="AB94" s="203">
        <v>0</v>
      </c>
      <c r="AC94" s="203">
        <v>25.56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50.7</v>
      </c>
      <c r="AJ94" s="203">
        <v>0</v>
      </c>
      <c r="AK94" s="203">
        <v>4.67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2.77</v>
      </c>
      <c r="E95" s="203">
        <v>0</v>
      </c>
      <c r="F95" s="203">
        <v>2.38</v>
      </c>
      <c r="G95" s="203">
        <v>0</v>
      </c>
      <c r="H95" s="203">
        <v>0</v>
      </c>
      <c r="I95" s="203">
        <v>14.44</v>
      </c>
      <c r="J95" s="203">
        <v>4.8099999999999996</v>
      </c>
      <c r="K95" s="203">
        <v>5.22</v>
      </c>
      <c r="L95" s="203">
        <v>4.13</v>
      </c>
      <c r="M95" s="203">
        <v>1.01</v>
      </c>
      <c r="N95" s="203">
        <v>1.69</v>
      </c>
      <c r="O95" s="203">
        <v>2.38</v>
      </c>
      <c r="P95" s="203">
        <v>1.22</v>
      </c>
      <c r="Q95" s="203">
        <v>0.31</v>
      </c>
      <c r="R95" s="203">
        <v>0.61</v>
      </c>
      <c r="S95" s="203">
        <v>0.38</v>
      </c>
      <c r="T95" s="203">
        <v>0</v>
      </c>
      <c r="U95" s="203">
        <v>1.68</v>
      </c>
      <c r="V95" s="203">
        <v>0.28999999999999998</v>
      </c>
      <c r="W95" s="203">
        <v>0.5</v>
      </c>
      <c r="X95" s="203">
        <v>2.11</v>
      </c>
      <c r="Y95" s="203">
        <v>0</v>
      </c>
      <c r="Z95" s="203">
        <v>3.52</v>
      </c>
      <c r="AA95" s="203">
        <v>1.19</v>
      </c>
      <c r="AB95" s="203">
        <v>0</v>
      </c>
      <c r="AC95" s="203">
        <v>25.56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50.7</v>
      </c>
      <c r="AJ95" s="203">
        <v>0</v>
      </c>
      <c r="AK95" s="203">
        <v>4.67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2.77</v>
      </c>
      <c r="E96" s="203">
        <v>0</v>
      </c>
      <c r="F96" s="203">
        <v>2.38</v>
      </c>
      <c r="G96" s="203">
        <v>0</v>
      </c>
      <c r="H96" s="203">
        <v>0</v>
      </c>
      <c r="I96" s="203">
        <v>14.44</v>
      </c>
      <c r="J96" s="203">
        <v>4.8099999999999996</v>
      </c>
      <c r="K96" s="203">
        <v>5.22</v>
      </c>
      <c r="L96" s="203">
        <v>4.13</v>
      </c>
      <c r="M96" s="203">
        <v>1.01</v>
      </c>
      <c r="N96" s="203">
        <v>1.69</v>
      </c>
      <c r="O96" s="203">
        <v>2.38</v>
      </c>
      <c r="P96" s="203">
        <v>1.22</v>
      </c>
      <c r="Q96" s="203">
        <v>0.31</v>
      </c>
      <c r="R96" s="203">
        <v>0.61</v>
      </c>
      <c r="S96" s="203">
        <v>0.38</v>
      </c>
      <c r="T96" s="203">
        <v>0</v>
      </c>
      <c r="U96" s="203">
        <v>1.68</v>
      </c>
      <c r="V96" s="203">
        <v>0.28999999999999998</v>
      </c>
      <c r="W96" s="203">
        <v>0.5</v>
      </c>
      <c r="X96" s="203">
        <v>2.11</v>
      </c>
      <c r="Y96" s="203">
        <v>0</v>
      </c>
      <c r="Z96" s="203">
        <v>3.52</v>
      </c>
      <c r="AA96" s="203">
        <v>1.19</v>
      </c>
      <c r="AB96" s="203">
        <v>0</v>
      </c>
      <c r="AC96" s="203">
        <v>25.56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50.7</v>
      </c>
      <c r="AJ96" s="203">
        <v>0</v>
      </c>
      <c r="AK96" s="203">
        <v>4.67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2.77</v>
      </c>
      <c r="E97" s="203">
        <v>0</v>
      </c>
      <c r="F97" s="203">
        <v>2.38</v>
      </c>
      <c r="G97" s="203">
        <v>0</v>
      </c>
      <c r="H97" s="203">
        <v>0</v>
      </c>
      <c r="I97" s="203">
        <v>14.44</v>
      </c>
      <c r="J97" s="203">
        <v>4.8099999999999996</v>
      </c>
      <c r="K97" s="203">
        <v>5.22</v>
      </c>
      <c r="L97" s="203">
        <v>4.13</v>
      </c>
      <c r="M97" s="203">
        <v>1.01</v>
      </c>
      <c r="N97" s="203">
        <v>1.69</v>
      </c>
      <c r="O97" s="203">
        <v>2.38</v>
      </c>
      <c r="P97" s="203">
        <v>1.22</v>
      </c>
      <c r="Q97" s="203">
        <v>0.31</v>
      </c>
      <c r="R97" s="203">
        <v>0.61</v>
      </c>
      <c r="S97" s="203">
        <v>0.38</v>
      </c>
      <c r="T97" s="203">
        <v>0</v>
      </c>
      <c r="U97" s="203">
        <v>1.68</v>
      </c>
      <c r="V97" s="203">
        <v>0.28999999999999998</v>
      </c>
      <c r="W97" s="203">
        <v>0.5</v>
      </c>
      <c r="X97" s="203">
        <v>2.11</v>
      </c>
      <c r="Y97" s="203">
        <v>0</v>
      </c>
      <c r="Z97" s="203">
        <v>3.52</v>
      </c>
      <c r="AA97" s="203">
        <v>1.19</v>
      </c>
      <c r="AB97" s="203">
        <v>0</v>
      </c>
      <c r="AC97" s="203">
        <v>25.56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51.36</v>
      </c>
      <c r="AJ97" s="203">
        <v>0</v>
      </c>
      <c r="AK97" s="203">
        <v>4.67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2.77</v>
      </c>
      <c r="E98" s="203">
        <v>0</v>
      </c>
      <c r="F98" s="203">
        <v>2.38</v>
      </c>
      <c r="G98" s="203">
        <v>0</v>
      </c>
      <c r="H98" s="203">
        <v>0</v>
      </c>
      <c r="I98" s="203">
        <v>14.44</v>
      </c>
      <c r="J98" s="203">
        <v>4.8099999999999996</v>
      </c>
      <c r="K98" s="203">
        <v>5.22</v>
      </c>
      <c r="L98" s="203">
        <v>4.13</v>
      </c>
      <c r="M98" s="203">
        <v>1.01</v>
      </c>
      <c r="N98" s="203">
        <v>1.69</v>
      </c>
      <c r="O98" s="203">
        <v>2.38</v>
      </c>
      <c r="P98" s="203">
        <v>1.22</v>
      </c>
      <c r="Q98" s="203">
        <v>0.31</v>
      </c>
      <c r="R98" s="203">
        <v>0.61</v>
      </c>
      <c r="S98" s="203">
        <v>0.38</v>
      </c>
      <c r="T98" s="203">
        <v>0</v>
      </c>
      <c r="U98" s="203">
        <v>1.68</v>
      </c>
      <c r="V98" s="203">
        <v>0.28999999999999998</v>
      </c>
      <c r="W98" s="203">
        <v>0.5</v>
      </c>
      <c r="X98" s="203">
        <v>2.11</v>
      </c>
      <c r="Y98" s="203">
        <v>0</v>
      </c>
      <c r="Z98" s="203">
        <v>3.52</v>
      </c>
      <c r="AA98" s="203">
        <v>1.19</v>
      </c>
      <c r="AB98" s="203">
        <v>0</v>
      </c>
      <c r="AC98" s="203">
        <v>25.56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50.7</v>
      </c>
      <c r="AJ98" s="203">
        <v>0</v>
      </c>
      <c r="AK98" s="203">
        <v>4.67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5.2960000000000049E-2</v>
      </c>
      <c r="E99">
        <f t="shared" si="0"/>
        <v>0</v>
      </c>
      <c r="F99">
        <f t="shared" si="0"/>
        <v>8.8465000000000016E-2</v>
      </c>
      <c r="G99">
        <f t="shared" si="0"/>
        <v>0.1341949999999999</v>
      </c>
      <c r="H99">
        <f t="shared" si="0"/>
        <v>0</v>
      </c>
      <c r="I99">
        <f t="shared" si="0"/>
        <v>0.53166499999999972</v>
      </c>
      <c r="J99">
        <f t="shared" si="0"/>
        <v>6.6179999999999975E-2</v>
      </c>
      <c r="K99">
        <f t="shared" si="0"/>
        <v>0.18959250000000022</v>
      </c>
      <c r="L99">
        <f t="shared" si="0"/>
        <v>0.24365499999999998</v>
      </c>
      <c r="M99">
        <f t="shared" si="0"/>
        <v>2.3937500000000032E-2</v>
      </c>
      <c r="N99">
        <f t="shared" si="0"/>
        <v>4.0559999999999957E-2</v>
      </c>
      <c r="O99">
        <f t="shared" si="0"/>
        <v>5.7119999999999928E-2</v>
      </c>
      <c r="P99">
        <f t="shared" si="0"/>
        <v>1.9462500000000001E-2</v>
      </c>
      <c r="Q99">
        <f t="shared" si="0"/>
        <v>7.4399999999999883E-3</v>
      </c>
      <c r="R99">
        <f t="shared" si="0"/>
        <v>1.4602499999999996E-2</v>
      </c>
      <c r="S99">
        <f t="shared" si="0"/>
        <v>9.0850000000000028E-3</v>
      </c>
      <c r="T99">
        <f t="shared" si="0"/>
        <v>0</v>
      </c>
      <c r="U99">
        <f t="shared" si="0"/>
        <v>4.0225000000000108E-2</v>
      </c>
      <c r="V99">
        <f t="shared" si="0"/>
        <v>6.9749999999999873E-3</v>
      </c>
      <c r="W99">
        <f t="shared" si="0"/>
        <v>1.2019999999999999E-2</v>
      </c>
      <c r="X99">
        <f t="shared" si="0"/>
        <v>5.0640000000000115E-2</v>
      </c>
      <c r="Y99">
        <f t="shared" si="0"/>
        <v>0</v>
      </c>
      <c r="Z99">
        <f t="shared" si="0"/>
        <v>8.4487499999999965E-2</v>
      </c>
      <c r="AA99">
        <f t="shared" si="0"/>
        <v>2.8559999999999964E-2</v>
      </c>
      <c r="AB99">
        <f t="shared" si="0"/>
        <v>0</v>
      </c>
      <c r="AC99">
        <f t="shared" si="0"/>
        <v>0.5086824999999997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1.1175874999999995</v>
      </c>
      <c r="AJ99">
        <f t="shared" si="0"/>
        <v>0</v>
      </c>
      <c r="AK99">
        <f t="shared" si="0"/>
        <v>0.10913250000000001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1.07</v>
      </c>
      <c r="E3" s="203">
        <v>0</v>
      </c>
      <c r="F3" s="203">
        <v>0</v>
      </c>
      <c r="G3" s="203">
        <v>8.83</v>
      </c>
      <c r="H3" s="203">
        <v>0</v>
      </c>
      <c r="I3" s="203">
        <v>16.98</v>
      </c>
      <c r="J3" s="203">
        <v>0.56000000000000005</v>
      </c>
      <c r="K3" s="203">
        <v>1.68</v>
      </c>
      <c r="L3" s="203">
        <v>2.12</v>
      </c>
      <c r="M3" s="203">
        <v>0</v>
      </c>
      <c r="N3" s="203">
        <v>0.99</v>
      </c>
      <c r="O3" s="203">
        <v>1.64</v>
      </c>
      <c r="P3" s="203">
        <v>1.77</v>
      </c>
      <c r="Q3" s="203">
        <v>0.18</v>
      </c>
      <c r="R3" s="203">
        <v>0.35</v>
      </c>
      <c r="S3" s="203">
        <v>0.22</v>
      </c>
      <c r="T3" s="203">
        <v>0</v>
      </c>
      <c r="U3" s="203">
        <v>7.84</v>
      </c>
      <c r="V3" s="203">
        <v>0.17</v>
      </c>
      <c r="W3" s="203">
        <v>0.3</v>
      </c>
      <c r="X3" s="203">
        <v>1.22</v>
      </c>
      <c r="Y3" s="203">
        <v>0</v>
      </c>
      <c r="Z3" s="203">
        <v>2.04</v>
      </c>
      <c r="AA3" s="203">
        <v>0.69</v>
      </c>
      <c r="AB3" s="203">
        <v>0</v>
      </c>
      <c r="AC3" s="203">
        <v>12.98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27.1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1.07</v>
      </c>
      <c r="E4" s="203">
        <v>0</v>
      </c>
      <c r="F4" s="203">
        <v>0</v>
      </c>
      <c r="G4" s="203">
        <v>8.83</v>
      </c>
      <c r="H4" s="203">
        <v>0</v>
      </c>
      <c r="I4" s="203">
        <v>16.98</v>
      </c>
      <c r="J4" s="203">
        <v>0.56000000000000005</v>
      </c>
      <c r="K4" s="203">
        <v>1.68</v>
      </c>
      <c r="L4" s="203">
        <v>2.12</v>
      </c>
      <c r="M4" s="203">
        <v>0</v>
      </c>
      <c r="N4" s="203">
        <v>0.99</v>
      </c>
      <c r="O4" s="203">
        <v>1.64</v>
      </c>
      <c r="P4" s="203">
        <v>1.77</v>
      </c>
      <c r="Q4" s="203">
        <v>0.18</v>
      </c>
      <c r="R4" s="203">
        <v>0.35</v>
      </c>
      <c r="S4" s="203">
        <v>0.22</v>
      </c>
      <c r="T4" s="203">
        <v>0</v>
      </c>
      <c r="U4" s="203">
        <v>7.84</v>
      </c>
      <c r="V4" s="203">
        <v>0.17</v>
      </c>
      <c r="W4" s="203">
        <v>0.3</v>
      </c>
      <c r="X4" s="203">
        <v>1.22</v>
      </c>
      <c r="Y4" s="203">
        <v>0</v>
      </c>
      <c r="Z4" s="203">
        <v>2.04</v>
      </c>
      <c r="AA4" s="203">
        <v>0.69</v>
      </c>
      <c r="AB4" s="203">
        <v>0</v>
      </c>
      <c r="AC4" s="203">
        <v>12.8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27.1</v>
      </c>
      <c r="AJ4" s="203">
        <v>0</v>
      </c>
      <c r="AK4" s="203">
        <v>1.26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1.07</v>
      </c>
      <c r="E5" s="203">
        <v>0</v>
      </c>
      <c r="F5" s="203">
        <v>0</v>
      </c>
      <c r="G5" s="203">
        <v>8.83</v>
      </c>
      <c r="H5" s="203">
        <v>0</v>
      </c>
      <c r="I5" s="203">
        <v>16.98</v>
      </c>
      <c r="J5" s="203">
        <v>0.56000000000000005</v>
      </c>
      <c r="K5" s="203">
        <v>1.68</v>
      </c>
      <c r="L5" s="203">
        <v>2.12</v>
      </c>
      <c r="M5" s="203">
        <v>0</v>
      </c>
      <c r="N5" s="203">
        <v>0.99</v>
      </c>
      <c r="O5" s="203">
        <v>1.64</v>
      </c>
      <c r="P5" s="203">
        <v>1.77</v>
      </c>
      <c r="Q5" s="203">
        <v>0.18</v>
      </c>
      <c r="R5" s="203">
        <v>0.35</v>
      </c>
      <c r="S5" s="203">
        <v>0.22</v>
      </c>
      <c r="T5" s="203">
        <v>0</v>
      </c>
      <c r="U5" s="203">
        <v>7.84</v>
      </c>
      <c r="V5" s="203">
        <v>0.17</v>
      </c>
      <c r="W5" s="203">
        <v>0.3</v>
      </c>
      <c r="X5" s="203">
        <v>1.22</v>
      </c>
      <c r="Y5" s="203">
        <v>0</v>
      </c>
      <c r="Z5" s="203">
        <v>2.04</v>
      </c>
      <c r="AA5" s="203">
        <v>0.69</v>
      </c>
      <c r="AB5" s="203">
        <v>0</v>
      </c>
      <c r="AC5" s="203">
        <v>12.8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20.21</v>
      </c>
      <c r="AJ5" s="203">
        <v>0</v>
      </c>
      <c r="AK5" s="203">
        <v>1.26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1.07</v>
      </c>
      <c r="E6" s="203">
        <v>0</v>
      </c>
      <c r="F6" s="203">
        <v>0</v>
      </c>
      <c r="G6" s="203">
        <v>8.83</v>
      </c>
      <c r="H6" s="203">
        <v>0</v>
      </c>
      <c r="I6" s="203">
        <v>16.98</v>
      </c>
      <c r="J6" s="203">
        <v>0.56000000000000005</v>
      </c>
      <c r="K6" s="203">
        <v>1.68</v>
      </c>
      <c r="L6" s="203">
        <v>2.12</v>
      </c>
      <c r="M6" s="203">
        <v>0</v>
      </c>
      <c r="N6" s="203">
        <v>0.99</v>
      </c>
      <c r="O6" s="203">
        <v>1.64</v>
      </c>
      <c r="P6" s="203">
        <v>1.77</v>
      </c>
      <c r="Q6" s="203">
        <v>0.18</v>
      </c>
      <c r="R6" s="203">
        <v>0.35</v>
      </c>
      <c r="S6" s="203">
        <v>0.22</v>
      </c>
      <c r="T6" s="203">
        <v>0</v>
      </c>
      <c r="U6" s="203">
        <v>7.84</v>
      </c>
      <c r="V6" s="203">
        <v>0.17</v>
      </c>
      <c r="W6" s="203">
        <v>0.3</v>
      </c>
      <c r="X6" s="203">
        <v>1.22</v>
      </c>
      <c r="Y6" s="203">
        <v>0</v>
      </c>
      <c r="Z6" s="203">
        <v>2.04</v>
      </c>
      <c r="AA6" s="203">
        <v>0.69</v>
      </c>
      <c r="AB6" s="203">
        <v>0</v>
      </c>
      <c r="AC6" s="203">
        <v>12.8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20.21</v>
      </c>
      <c r="AJ6" s="203">
        <v>0</v>
      </c>
      <c r="AK6" s="203">
        <v>1.26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1.07</v>
      </c>
      <c r="E7" s="203">
        <v>0</v>
      </c>
      <c r="F7" s="203">
        <v>0</v>
      </c>
      <c r="G7" s="203">
        <v>8.83</v>
      </c>
      <c r="H7" s="203">
        <v>0</v>
      </c>
      <c r="I7" s="203">
        <v>16.98</v>
      </c>
      <c r="J7" s="203">
        <v>0.56000000000000005</v>
      </c>
      <c r="K7" s="203">
        <v>1.68</v>
      </c>
      <c r="L7" s="203">
        <v>2.12</v>
      </c>
      <c r="M7" s="203">
        <v>0</v>
      </c>
      <c r="N7" s="203">
        <v>0.99</v>
      </c>
      <c r="O7" s="203">
        <v>1.64</v>
      </c>
      <c r="P7" s="203">
        <v>1.77</v>
      </c>
      <c r="Q7" s="203">
        <v>0.18</v>
      </c>
      <c r="R7" s="203">
        <v>0.35</v>
      </c>
      <c r="S7" s="203">
        <v>0.22</v>
      </c>
      <c r="T7" s="203">
        <v>0</v>
      </c>
      <c r="U7" s="203">
        <v>7.84</v>
      </c>
      <c r="V7" s="203">
        <v>0.17</v>
      </c>
      <c r="W7" s="203">
        <v>0.28999999999999998</v>
      </c>
      <c r="X7" s="203">
        <v>1.22</v>
      </c>
      <c r="Y7" s="203">
        <v>0</v>
      </c>
      <c r="Z7" s="203">
        <v>2.04</v>
      </c>
      <c r="AA7" s="203">
        <v>0.69</v>
      </c>
      <c r="AB7" s="203">
        <v>0</v>
      </c>
      <c r="AC7" s="203">
        <v>12.8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20.73</v>
      </c>
      <c r="AJ7" s="203">
        <v>0</v>
      </c>
      <c r="AK7" s="203">
        <v>1.26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1.07</v>
      </c>
      <c r="E8" s="203">
        <v>0</v>
      </c>
      <c r="F8" s="203">
        <v>0</v>
      </c>
      <c r="G8" s="203">
        <v>8.83</v>
      </c>
      <c r="H8" s="203">
        <v>0</v>
      </c>
      <c r="I8" s="203">
        <v>16.98</v>
      </c>
      <c r="J8" s="203">
        <v>0.56000000000000005</v>
      </c>
      <c r="K8" s="203">
        <v>1.68</v>
      </c>
      <c r="L8" s="203">
        <v>2.12</v>
      </c>
      <c r="M8" s="203">
        <v>0</v>
      </c>
      <c r="N8" s="203">
        <v>0.99</v>
      </c>
      <c r="O8" s="203">
        <v>1.64</v>
      </c>
      <c r="P8" s="203">
        <v>1.77</v>
      </c>
      <c r="Q8" s="203">
        <v>0.18</v>
      </c>
      <c r="R8" s="203">
        <v>0.35</v>
      </c>
      <c r="S8" s="203">
        <v>0.22</v>
      </c>
      <c r="T8" s="203">
        <v>0</v>
      </c>
      <c r="U8" s="203">
        <v>7.84</v>
      </c>
      <c r="V8" s="203">
        <v>0.17</v>
      </c>
      <c r="W8" s="203">
        <v>0.28999999999999998</v>
      </c>
      <c r="X8" s="203">
        <v>1.22</v>
      </c>
      <c r="Y8" s="203">
        <v>0</v>
      </c>
      <c r="Z8" s="203">
        <v>2.04</v>
      </c>
      <c r="AA8" s="203">
        <v>0.69</v>
      </c>
      <c r="AB8" s="203">
        <v>0</v>
      </c>
      <c r="AC8" s="203">
        <v>12.8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20.21</v>
      </c>
      <c r="AJ8" s="203">
        <v>0</v>
      </c>
      <c r="AK8" s="203">
        <v>1.26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1.07</v>
      </c>
      <c r="E9" s="203">
        <v>0</v>
      </c>
      <c r="F9" s="203">
        <v>0</v>
      </c>
      <c r="G9" s="203">
        <v>8.83</v>
      </c>
      <c r="H9" s="203">
        <v>0</v>
      </c>
      <c r="I9" s="203">
        <v>16.98</v>
      </c>
      <c r="J9" s="203">
        <v>0.56000000000000005</v>
      </c>
      <c r="K9" s="203">
        <v>1.68</v>
      </c>
      <c r="L9" s="203">
        <v>2.12</v>
      </c>
      <c r="M9" s="203">
        <v>0</v>
      </c>
      <c r="N9" s="203">
        <v>0.99</v>
      </c>
      <c r="O9" s="203">
        <v>1.64</v>
      </c>
      <c r="P9" s="203">
        <v>1.76</v>
      </c>
      <c r="Q9" s="203">
        <v>0.18</v>
      </c>
      <c r="R9" s="203">
        <v>0.35</v>
      </c>
      <c r="S9" s="203">
        <v>0.22</v>
      </c>
      <c r="T9" s="203">
        <v>0</v>
      </c>
      <c r="U9" s="203">
        <v>7.84</v>
      </c>
      <c r="V9" s="203">
        <v>0.17</v>
      </c>
      <c r="W9" s="203">
        <v>0.28999999999999998</v>
      </c>
      <c r="X9" s="203">
        <v>1.22</v>
      </c>
      <c r="Y9" s="203">
        <v>0</v>
      </c>
      <c r="Z9" s="203">
        <v>2.04</v>
      </c>
      <c r="AA9" s="203">
        <v>0.69</v>
      </c>
      <c r="AB9" s="203">
        <v>0</v>
      </c>
      <c r="AC9" s="203">
        <v>12.8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20.21</v>
      </c>
      <c r="AJ9" s="203">
        <v>0</v>
      </c>
      <c r="AK9" s="203">
        <v>1.26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1.07</v>
      </c>
      <c r="E10" s="203">
        <v>0</v>
      </c>
      <c r="F10" s="203">
        <v>0</v>
      </c>
      <c r="G10" s="203">
        <v>8.83</v>
      </c>
      <c r="H10" s="203">
        <v>0</v>
      </c>
      <c r="I10" s="203">
        <v>16.98</v>
      </c>
      <c r="J10" s="203">
        <v>0.56000000000000005</v>
      </c>
      <c r="K10" s="203">
        <v>1.68</v>
      </c>
      <c r="L10" s="203">
        <v>2.12</v>
      </c>
      <c r="M10" s="203">
        <v>0</v>
      </c>
      <c r="N10" s="203">
        <v>0.99</v>
      </c>
      <c r="O10" s="203">
        <v>1.64</v>
      </c>
      <c r="P10" s="203">
        <v>1.76</v>
      </c>
      <c r="Q10" s="203">
        <v>0.18</v>
      </c>
      <c r="R10" s="203">
        <v>0.35</v>
      </c>
      <c r="S10" s="203">
        <v>0.22</v>
      </c>
      <c r="T10" s="203">
        <v>0</v>
      </c>
      <c r="U10" s="203">
        <v>7.84</v>
      </c>
      <c r="V10" s="203">
        <v>0.17</v>
      </c>
      <c r="W10" s="203">
        <v>0.28999999999999998</v>
      </c>
      <c r="X10" s="203">
        <v>1.22</v>
      </c>
      <c r="Y10" s="203">
        <v>0</v>
      </c>
      <c r="Z10" s="203">
        <v>2.04</v>
      </c>
      <c r="AA10" s="203">
        <v>0.69</v>
      </c>
      <c r="AB10" s="203">
        <v>0</v>
      </c>
      <c r="AC10" s="203">
        <v>12.8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20.21</v>
      </c>
      <c r="AJ10" s="203">
        <v>0</v>
      </c>
      <c r="AK10" s="203">
        <v>1.26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1.07</v>
      </c>
      <c r="E11" s="203">
        <v>0</v>
      </c>
      <c r="F11" s="203">
        <v>0</v>
      </c>
      <c r="G11" s="203">
        <v>8.83</v>
      </c>
      <c r="H11" s="203">
        <v>0</v>
      </c>
      <c r="I11" s="203">
        <v>16.98</v>
      </c>
      <c r="J11" s="203">
        <v>0.56000000000000005</v>
      </c>
      <c r="K11" s="203">
        <v>1.68</v>
      </c>
      <c r="L11" s="203">
        <v>2.12</v>
      </c>
      <c r="M11" s="203">
        <v>0</v>
      </c>
      <c r="N11" s="203">
        <v>0.99</v>
      </c>
      <c r="O11" s="203">
        <v>1.64</v>
      </c>
      <c r="P11" s="203">
        <v>1.76</v>
      </c>
      <c r="Q11" s="203">
        <v>0.18</v>
      </c>
      <c r="R11" s="203">
        <v>0.35</v>
      </c>
      <c r="S11" s="203">
        <v>0.22</v>
      </c>
      <c r="T11" s="203">
        <v>0</v>
      </c>
      <c r="U11" s="203">
        <v>7.84</v>
      </c>
      <c r="V11" s="203">
        <v>0.17</v>
      </c>
      <c r="W11" s="203">
        <v>0.28999999999999998</v>
      </c>
      <c r="X11" s="203">
        <v>1.22</v>
      </c>
      <c r="Y11" s="203">
        <v>0</v>
      </c>
      <c r="Z11" s="203">
        <v>2.04</v>
      </c>
      <c r="AA11" s="203">
        <v>0.69</v>
      </c>
      <c r="AB11" s="203">
        <v>0</v>
      </c>
      <c r="AC11" s="203">
        <v>12.98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20.21</v>
      </c>
      <c r="AJ11" s="203">
        <v>0</v>
      </c>
      <c r="AK11" s="203">
        <v>1.26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1.07</v>
      </c>
      <c r="E12" s="203">
        <v>0</v>
      </c>
      <c r="F12" s="203">
        <v>0</v>
      </c>
      <c r="G12" s="203">
        <v>8.83</v>
      </c>
      <c r="H12" s="203">
        <v>0</v>
      </c>
      <c r="I12" s="203">
        <v>16.98</v>
      </c>
      <c r="J12" s="203">
        <v>0.56000000000000005</v>
      </c>
      <c r="K12" s="203">
        <v>1.68</v>
      </c>
      <c r="L12" s="203">
        <v>2.12</v>
      </c>
      <c r="M12" s="203">
        <v>0</v>
      </c>
      <c r="N12" s="203">
        <v>0.99</v>
      </c>
      <c r="O12" s="203">
        <v>1.64</v>
      </c>
      <c r="P12" s="203">
        <v>1.76</v>
      </c>
      <c r="Q12" s="203">
        <v>0.18</v>
      </c>
      <c r="R12" s="203">
        <v>0.35</v>
      </c>
      <c r="S12" s="203">
        <v>0.22</v>
      </c>
      <c r="T12" s="203">
        <v>0</v>
      </c>
      <c r="U12" s="203">
        <v>7.84</v>
      </c>
      <c r="V12" s="203">
        <v>0.17</v>
      </c>
      <c r="W12" s="203">
        <v>0.28999999999999998</v>
      </c>
      <c r="X12" s="203">
        <v>1.22</v>
      </c>
      <c r="Y12" s="203">
        <v>0</v>
      </c>
      <c r="Z12" s="203">
        <v>2.04</v>
      </c>
      <c r="AA12" s="203">
        <v>0.69</v>
      </c>
      <c r="AB12" s="203">
        <v>0</v>
      </c>
      <c r="AC12" s="203">
        <v>12.98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20.21</v>
      </c>
      <c r="AJ12" s="203">
        <v>0</v>
      </c>
      <c r="AK12" s="203">
        <v>1.26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1.07</v>
      </c>
      <c r="E13" s="203">
        <v>0</v>
      </c>
      <c r="F13" s="203">
        <v>0</v>
      </c>
      <c r="G13" s="203">
        <v>8.83</v>
      </c>
      <c r="H13" s="203">
        <v>0</v>
      </c>
      <c r="I13" s="203">
        <v>16.98</v>
      </c>
      <c r="J13" s="203">
        <v>0</v>
      </c>
      <c r="K13" s="203">
        <v>1.68</v>
      </c>
      <c r="L13" s="203">
        <v>2.12</v>
      </c>
      <c r="M13" s="203">
        <v>0</v>
      </c>
      <c r="N13" s="203">
        <v>0.99</v>
      </c>
      <c r="O13" s="203">
        <v>1.64</v>
      </c>
      <c r="P13" s="203">
        <v>1.68</v>
      </c>
      <c r="Q13" s="203">
        <v>0.18</v>
      </c>
      <c r="R13" s="203">
        <v>0.35</v>
      </c>
      <c r="S13" s="203">
        <v>0.22</v>
      </c>
      <c r="T13" s="203">
        <v>0</v>
      </c>
      <c r="U13" s="203">
        <v>7.84</v>
      </c>
      <c r="V13" s="203">
        <v>0.17</v>
      </c>
      <c r="W13" s="203">
        <v>0.28999999999999998</v>
      </c>
      <c r="X13" s="203">
        <v>1.22</v>
      </c>
      <c r="Y13" s="203">
        <v>0</v>
      </c>
      <c r="Z13" s="203">
        <v>2.04</v>
      </c>
      <c r="AA13" s="203">
        <v>0.69</v>
      </c>
      <c r="AB13" s="203">
        <v>0</v>
      </c>
      <c r="AC13" s="203">
        <v>12.98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26.46</v>
      </c>
      <c r="AJ13" s="203">
        <v>0</v>
      </c>
      <c r="AK13" s="203">
        <v>1.26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1.07</v>
      </c>
      <c r="E14" s="203">
        <v>0</v>
      </c>
      <c r="F14" s="203">
        <v>0</v>
      </c>
      <c r="G14" s="203">
        <v>8.83</v>
      </c>
      <c r="H14" s="203">
        <v>0</v>
      </c>
      <c r="I14" s="203">
        <v>16.98</v>
      </c>
      <c r="J14" s="203">
        <v>0</v>
      </c>
      <c r="K14" s="203">
        <v>1.68</v>
      </c>
      <c r="L14" s="203">
        <v>2.12</v>
      </c>
      <c r="M14" s="203">
        <v>0</v>
      </c>
      <c r="N14" s="203">
        <v>0.99</v>
      </c>
      <c r="O14" s="203">
        <v>1.64</v>
      </c>
      <c r="P14" s="203">
        <v>1.68</v>
      </c>
      <c r="Q14" s="203">
        <v>0.18</v>
      </c>
      <c r="R14" s="203">
        <v>0.35</v>
      </c>
      <c r="S14" s="203">
        <v>0.22</v>
      </c>
      <c r="T14" s="203">
        <v>0</v>
      </c>
      <c r="U14" s="203">
        <v>7.84</v>
      </c>
      <c r="V14" s="203">
        <v>0.17</v>
      </c>
      <c r="W14" s="203">
        <v>0.28999999999999998</v>
      </c>
      <c r="X14" s="203">
        <v>1.22</v>
      </c>
      <c r="Y14" s="203">
        <v>0</v>
      </c>
      <c r="Z14" s="203">
        <v>2.04</v>
      </c>
      <c r="AA14" s="203">
        <v>0.69</v>
      </c>
      <c r="AB14" s="203">
        <v>0</v>
      </c>
      <c r="AC14" s="203">
        <v>12.98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26.14</v>
      </c>
      <c r="AJ14" s="203">
        <v>0</v>
      </c>
      <c r="AK14" s="203">
        <v>1.26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1.07</v>
      </c>
      <c r="E15" s="203">
        <v>0</v>
      </c>
      <c r="F15" s="203">
        <v>0</v>
      </c>
      <c r="G15" s="203">
        <v>8.83</v>
      </c>
      <c r="H15" s="203">
        <v>0</v>
      </c>
      <c r="I15" s="203">
        <v>16.98</v>
      </c>
      <c r="J15" s="203">
        <v>0</v>
      </c>
      <c r="K15" s="203">
        <v>1.68</v>
      </c>
      <c r="L15" s="203">
        <v>2.12</v>
      </c>
      <c r="M15" s="203">
        <v>0</v>
      </c>
      <c r="N15" s="203">
        <v>0.99</v>
      </c>
      <c r="O15" s="203">
        <v>1.64</v>
      </c>
      <c r="P15" s="203">
        <v>1.68</v>
      </c>
      <c r="Q15" s="203">
        <v>0.18</v>
      </c>
      <c r="R15" s="203">
        <v>0.35</v>
      </c>
      <c r="S15" s="203">
        <v>0.22</v>
      </c>
      <c r="T15" s="203">
        <v>0</v>
      </c>
      <c r="U15" s="203">
        <v>7.84</v>
      </c>
      <c r="V15" s="203">
        <v>0.17</v>
      </c>
      <c r="W15" s="203">
        <v>0.28999999999999998</v>
      </c>
      <c r="X15" s="203">
        <v>1.22</v>
      </c>
      <c r="Y15" s="203">
        <v>0</v>
      </c>
      <c r="Z15" s="203">
        <v>2.04</v>
      </c>
      <c r="AA15" s="203">
        <v>0.69</v>
      </c>
      <c r="AB15" s="203">
        <v>0</v>
      </c>
      <c r="AC15" s="203">
        <v>12.8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26.14</v>
      </c>
      <c r="AJ15" s="203">
        <v>0</v>
      </c>
      <c r="AK15" s="203">
        <v>1.26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1.07</v>
      </c>
      <c r="E16" s="203">
        <v>0</v>
      </c>
      <c r="F16" s="203">
        <v>0</v>
      </c>
      <c r="G16" s="203">
        <v>8.83</v>
      </c>
      <c r="H16" s="203">
        <v>0</v>
      </c>
      <c r="I16" s="203">
        <v>16.98</v>
      </c>
      <c r="J16" s="203">
        <v>0</v>
      </c>
      <c r="K16" s="203">
        <v>1.68</v>
      </c>
      <c r="L16" s="203">
        <v>2.12</v>
      </c>
      <c r="M16" s="203">
        <v>0</v>
      </c>
      <c r="N16" s="203">
        <v>0.99</v>
      </c>
      <c r="O16" s="203">
        <v>1.64</v>
      </c>
      <c r="P16" s="203">
        <v>1.68</v>
      </c>
      <c r="Q16" s="203">
        <v>0.18</v>
      </c>
      <c r="R16" s="203">
        <v>0.35</v>
      </c>
      <c r="S16" s="203">
        <v>0.22</v>
      </c>
      <c r="T16" s="203">
        <v>0</v>
      </c>
      <c r="U16" s="203">
        <v>7.84</v>
      </c>
      <c r="V16" s="203">
        <v>0.17</v>
      </c>
      <c r="W16" s="203">
        <v>0.28999999999999998</v>
      </c>
      <c r="X16" s="203">
        <v>1.22</v>
      </c>
      <c r="Y16" s="203">
        <v>0</v>
      </c>
      <c r="Z16" s="203">
        <v>2.04</v>
      </c>
      <c r="AA16" s="203">
        <v>0.69</v>
      </c>
      <c r="AB16" s="203">
        <v>0</v>
      </c>
      <c r="AC16" s="203">
        <v>12.8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26.14</v>
      </c>
      <c r="AJ16" s="203">
        <v>0</v>
      </c>
      <c r="AK16" s="203">
        <v>1.26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1.07</v>
      </c>
      <c r="E17" s="203">
        <v>0</v>
      </c>
      <c r="F17" s="203">
        <v>0</v>
      </c>
      <c r="G17" s="203">
        <v>8.83</v>
      </c>
      <c r="H17" s="203">
        <v>0</v>
      </c>
      <c r="I17" s="203">
        <v>16.98</v>
      </c>
      <c r="J17" s="203">
        <v>0</v>
      </c>
      <c r="K17" s="203">
        <v>1.68</v>
      </c>
      <c r="L17" s="203">
        <v>2.12</v>
      </c>
      <c r="M17" s="203">
        <v>0</v>
      </c>
      <c r="N17" s="203">
        <v>0.99</v>
      </c>
      <c r="O17" s="203">
        <v>1.64</v>
      </c>
      <c r="P17" s="203">
        <v>1.68</v>
      </c>
      <c r="Q17" s="203">
        <v>0.18</v>
      </c>
      <c r="R17" s="203">
        <v>0.35</v>
      </c>
      <c r="S17" s="203">
        <v>0.22</v>
      </c>
      <c r="T17" s="203">
        <v>0</v>
      </c>
      <c r="U17" s="203">
        <v>7.84</v>
      </c>
      <c r="V17" s="203">
        <v>0.17</v>
      </c>
      <c r="W17" s="203">
        <v>0.28999999999999998</v>
      </c>
      <c r="X17" s="203">
        <v>1.22</v>
      </c>
      <c r="Y17" s="203">
        <v>0</v>
      </c>
      <c r="Z17" s="203">
        <v>2.04</v>
      </c>
      <c r="AA17" s="203">
        <v>0.69</v>
      </c>
      <c r="AB17" s="203">
        <v>0</v>
      </c>
      <c r="AC17" s="203">
        <v>12.8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26.14</v>
      </c>
      <c r="AJ17" s="203">
        <v>0</v>
      </c>
      <c r="AK17" s="203">
        <v>1.26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1.07</v>
      </c>
      <c r="E18" s="203">
        <v>0</v>
      </c>
      <c r="F18" s="203">
        <v>0</v>
      </c>
      <c r="G18" s="203">
        <v>8.83</v>
      </c>
      <c r="H18" s="203">
        <v>0</v>
      </c>
      <c r="I18" s="203">
        <v>16.98</v>
      </c>
      <c r="J18" s="203">
        <v>0</v>
      </c>
      <c r="K18" s="203">
        <v>1.68</v>
      </c>
      <c r="L18" s="203">
        <v>2.12</v>
      </c>
      <c r="M18" s="203">
        <v>0</v>
      </c>
      <c r="N18" s="203">
        <v>0.99</v>
      </c>
      <c r="O18" s="203">
        <v>1.64</v>
      </c>
      <c r="P18" s="203">
        <v>1.68</v>
      </c>
      <c r="Q18" s="203">
        <v>0.18</v>
      </c>
      <c r="R18" s="203">
        <v>0.35</v>
      </c>
      <c r="S18" s="203">
        <v>0.22</v>
      </c>
      <c r="T18" s="203">
        <v>0</v>
      </c>
      <c r="U18" s="203">
        <v>7.84</v>
      </c>
      <c r="V18" s="203">
        <v>0.17</v>
      </c>
      <c r="W18" s="203">
        <v>0.28999999999999998</v>
      </c>
      <c r="X18" s="203">
        <v>1.22</v>
      </c>
      <c r="Y18" s="203">
        <v>0</v>
      </c>
      <c r="Z18" s="203">
        <v>2.04</v>
      </c>
      <c r="AA18" s="203">
        <v>0.69</v>
      </c>
      <c r="AB18" s="203">
        <v>0</v>
      </c>
      <c r="AC18" s="203">
        <v>12.8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26.14</v>
      </c>
      <c r="AJ18" s="203">
        <v>0</v>
      </c>
      <c r="AK18" s="203">
        <v>1.26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1.07</v>
      </c>
      <c r="E19" s="203">
        <v>0</v>
      </c>
      <c r="F19" s="203">
        <v>0</v>
      </c>
      <c r="G19" s="203">
        <v>8.83</v>
      </c>
      <c r="H19" s="203">
        <v>0</v>
      </c>
      <c r="I19" s="203">
        <v>16.98</v>
      </c>
      <c r="J19" s="203">
        <v>0</v>
      </c>
      <c r="K19" s="203">
        <v>1.68</v>
      </c>
      <c r="L19" s="203">
        <v>2.12</v>
      </c>
      <c r="M19" s="203">
        <v>0</v>
      </c>
      <c r="N19" s="203">
        <v>0.99</v>
      </c>
      <c r="O19" s="203">
        <v>1.64</v>
      </c>
      <c r="P19" s="203">
        <v>1.68</v>
      </c>
      <c r="Q19" s="203">
        <v>0.18</v>
      </c>
      <c r="R19" s="203">
        <v>0.35</v>
      </c>
      <c r="S19" s="203">
        <v>0.22</v>
      </c>
      <c r="T19" s="203">
        <v>0</v>
      </c>
      <c r="U19" s="203">
        <v>7.84</v>
      </c>
      <c r="V19" s="203">
        <v>0.17</v>
      </c>
      <c r="W19" s="203">
        <v>0.28999999999999998</v>
      </c>
      <c r="X19" s="203">
        <v>1.22</v>
      </c>
      <c r="Y19" s="203">
        <v>0</v>
      </c>
      <c r="Z19" s="203">
        <v>2.04</v>
      </c>
      <c r="AA19" s="203">
        <v>0.69</v>
      </c>
      <c r="AB19" s="203">
        <v>0</v>
      </c>
      <c r="AC19" s="203">
        <v>12.8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26.46</v>
      </c>
      <c r="AJ19" s="203">
        <v>0</v>
      </c>
      <c r="AK19" s="203">
        <v>1.26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1.07</v>
      </c>
      <c r="E20" s="203">
        <v>0</v>
      </c>
      <c r="F20" s="203">
        <v>0</v>
      </c>
      <c r="G20" s="203">
        <v>8.83</v>
      </c>
      <c r="H20" s="203">
        <v>0</v>
      </c>
      <c r="I20" s="203">
        <v>16.98</v>
      </c>
      <c r="J20" s="203">
        <v>0</v>
      </c>
      <c r="K20" s="203">
        <v>1.68</v>
      </c>
      <c r="L20" s="203">
        <v>2.12</v>
      </c>
      <c r="M20" s="203">
        <v>0</v>
      </c>
      <c r="N20" s="203">
        <v>0.99</v>
      </c>
      <c r="O20" s="203">
        <v>1.64</v>
      </c>
      <c r="P20" s="203">
        <v>1.68</v>
      </c>
      <c r="Q20" s="203">
        <v>0.18</v>
      </c>
      <c r="R20" s="203">
        <v>0.35</v>
      </c>
      <c r="S20" s="203">
        <v>0.22</v>
      </c>
      <c r="T20" s="203">
        <v>0</v>
      </c>
      <c r="U20" s="203">
        <v>7.84</v>
      </c>
      <c r="V20" s="203">
        <v>0.17</v>
      </c>
      <c r="W20" s="203">
        <v>0.28999999999999998</v>
      </c>
      <c r="X20" s="203">
        <v>1.22</v>
      </c>
      <c r="Y20" s="203">
        <v>0</v>
      </c>
      <c r="Z20" s="203">
        <v>2.04</v>
      </c>
      <c r="AA20" s="203">
        <v>0.69</v>
      </c>
      <c r="AB20" s="203">
        <v>0</v>
      </c>
      <c r="AC20" s="203">
        <v>12.8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26.14</v>
      </c>
      <c r="AJ20" s="203">
        <v>0</v>
      </c>
      <c r="AK20" s="203">
        <v>1.26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1.07</v>
      </c>
      <c r="E21" s="203">
        <v>0</v>
      </c>
      <c r="F21" s="203">
        <v>0</v>
      </c>
      <c r="G21" s="203">
        <v>8.83</v>
      </c>
      <c r="H21" s="203">
        <v>0</v>
      </c>
      <c r="I21" s="203">
        <v>16.98</v>
      </c>
      <c r="J21" s="203">
        <v>0</v>
      </c>
      <c r="K21" s="203">
        <v>1.68</v>
      </c>
      <c r="L21" s="203">
        <v>2.12</v>
      </c>
      <c r="M21" s="203">
        <v>0</v>
      </c>
      <c r="N21" s="203">
        <v>0.99</v>
      </c>
      <c r="O21" s="203">
        <v>1.64</v>
      </c>
      <c r="P21" s="203">
        <v>1.68</v>
      </c>
      <c r="Q21" s="203">
        <v>0.18</v>
      </c>
      <c r="R21" s="203">
        <v>0.35</v>
      </c>
      <c r="S21" s="203">
        <v>0.22</v>
      </c>
      <c r="T21" s="203">
        <v>0</v>
      </c>
      <c r="U21" s="203">
        <v>7.84</v>
      </c>
      <c r="V21" s="203">
        <v>0.17</v>
      </c>
      <c r="W21" s="203">
        <v>0.28999999999999998</v>
      </c>
      <c r="X21" s="203">
        <v>1.22</v>
      </c>
      <c r="Y21" s="203">
        <v>0</v>
      </c>
      <c r="Z21" s="203">
        <v>2.04</v>
      </c>
      <c r="AA21" s="203">
        <v>0.69</v>
      </c>
      <c r="AB21" s="203">
        <v>0</v>
      </c>
      <c r="AC21" s="203">
        <v>12.8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26.14</v>
      </c>
      <c r="AJ21" s="203">
        <v>0</v>
      </c>
      <c r="AK21" s="203">
        <v>1.26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1.07</v>
      </c>
      <c r="E22" s="203">
        <v>0</v>
      </c>
      <c r="F22" s="203">
        <v>0</v>
      </c>
      <c r="G22" s="203">
        <v>8.83</v>
      </c>
      <c r="H22" s="203">
        <v>0</v>
      </c>
      <c r="I22" s="203">
        <v>16.98</v>
      </c>
      <c r="J22" s="203">
        <v>0</v>
      </c>
      <c r="K22" s="203">
        <v>1.68</v>
      </c>
      <c r="L22" s="203">
        <v>2.12</v>
      </c>
      <c r="M22" s="203">
        <v>0</v>
      </c>
      <c r="N22" s="203">
        <v>0.99</v>
      </c>
      <c r="O22" s="203">
        <v>1.64</v>
      </c>
      <c r="P22" s="203">
        <v>1.68</v>
      </c>
      <c r="Q22" s="203">
        <v>0.18</v>
      </c>
      <c r="R22" s="203">
        <v>0.35</v>
      </c>
      <c r="S22" s="203">
        <v>0.22</v>
      </c>
      <c r="T22" s="203">
        <v>0</v>
      </c>
      <c r="U22" s="203">
        <v>7.84</v>
      </c>
      <c r="V22" s="203">
        <v>0.17</v>
      </c>
      <c r="W22" s="203">
        <v>0.28999999999999998</v>
      </c>
      <c r="X22" s="203">
        <v>1.22</v>
      </c>
      <c r="Y22" s="203">
        <v>0</v>
      </c>
      <c r="Z22" s="203">
        <v>2.04</v>
      </c>
      <c r="AA22" s="203">
        <v>0.69</v>
      </c>
      <c r="AB22" s="203">
        <v>0</v>
      </c>
      <c r="AC22" s="203">
        <v>12.8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26.14</v>
      </c>
      <c r="AJ22" s="203">
        <v>0</v>
      </c>
      <c r="AK22" s="203">
        <v>1.26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1.07</v>
      </c>
      <c r="E23" s="203">
        <v>0</v>
      </c>
      <c r="F23" s="203">
        <v>0</v>
      </c>
      <c r="G23" s="203">
        <v>8.83</v>
      </c>
      <c r="H23" s="203">
        <v>0</v>
      </c>
      <c r="I23" s="203">
        <v>16.98</v>
      </c>
      <c r="J23" s="203">
        <v>0</v>
      </c>
      <c r="K23" s="203">
        <v>1.68</v>
      </c>
      <c r="L23" s="203">
        <v>2.12</v>
      </c>
      <c r="M23" s="203">
        <v>0</v>
      </c>
      <c r="N23" s="203">
        <v>0.99</v>
      </c>
      <c r="O23" s="203">
        <v>1.64</v>
      </c>
      <c r="P23" s="203">
        <v>1.68</v>
      </c>
      <c r="Q23" s="203">
        <v>0.18</v>
      </c>
      <c r="R23" s="203">
        <v>0.35</v>
      </c>
      <c r="S23" s="203">
        <v>0.22</v>
      </c>
      <c r="T23" s="203">
        <v>0</v>
      </c>
      <c r="U23" s="203">
        <v>7.84</v>
      </c>
      <c r="V23" s="203">
        <v>0.17</v>
      </c>
      <c r="W23" s="203">
        <v>0.28999999999999998</v>
      </c>
      <c r="X23" s="203">
        <v>1.22</v>
      </c>
      <c r="Y23" s="203">
        <v>0</v>
      </c>
      <c r="Z23" s="203">
        <v>2.04</v>
      </c>
      <c r="AA23" s="203">
        <v>0.69</v>
      </c>
      <c r="AB23" s="203">
        <v>0</v>
      </c>
      <c r="AC23" s="203">
        <v>12.8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26.14</v>
      </c>
      <c r="AJ23" s="203">
        <v>0</v>
      </c>
      <c r="AK23" s="203">
        <v>1.26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1.07</v>
      </c>
      <c r="E24" s="203">
        <v>0</v>
      </c>
      <c r="F24" s="203">
        <v>0</v>
      </c>
      <c r="G24" s="203">
        <v>8.83</v>
      </c>
      <c r="H24" s="203">
        <v>0</v>
      </c>
      <c r="I24" s="203">
        <v>16.98</v>
      </c>
      <c r="J24" s="203">
        <v>0</v>
      </c>
      <c r="K24" s="203">
        <v>1.68</v>
      </c>
      <c r="L24" s="203">
        <v>2.12</v>
      </c>
      <c r="M24" s="203">
        <v>0</v>
      </c>
      <c r="N24" s="203">
        <v>0.99</v>
      </c>
      <c r="O24" s="203">
        <v>1.64</v>
      </c>
      <c r="P24" s="203">
        <v>1.68</v>
      </c>
      <c r="Q24" s="203">
        <v>0.18</v>
      </c>
      <c r="R24" s="203">
        <v>0.35</v>
      </c>
      <c r="S24" s="203">
        <v>0.22</v>
      </c>
      <c r="T24" s="203">
        <v>0</v>
      </c>
      <c r="U24" s="203">
        <v>7.84</v>
      </c>
      <c r="V24" s="203">
        <v>0.17</v>
      </c>
      <c r="W24" s="203">
        <v>0.28999999999999998</v>
      </c>
      <c r="X24" s="203">
        <v>1.22</v>
      </c>
      <c r="Y24" s="203">
        <v>0</v>
      </c>
      <c r="Z24" s="203">
        <v>2.04</v>
      </c>
      <c r="AA24" s="203">
        <v>0.69</v>
      </c>
      <c r="AB24" s="203">
        <v>0</v>
      </c>
      <c r="AC24" s="203">
        <v>12.8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26.14</v>
      </c>
      <c r="AJ24" s="203">
        <v>0</v>
      </c>
      <c r="AK24" s="203">
        <v>1.26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1.07</v>
      </c>
      <c r="E25" s="203">
        <v>0</v>
      </c>
      <c r="F25" s="203">
        <v>0</v>
      </c>
      <c r="G25" s="203">
        <v>8.83</v>
      </c>
      <c r="H25" s="203">
        <v>0</v>
      </c>
      <c r="I25" s="203">
        <v>16.98</v>
      </c>
      <c r="J25" s="203">
        <v>0</v>
      </c>
      <c r="K25" s="203">
        <v>1.68</v>
      </c>
      <c r="L25" s="203">
        <v>2.12</v>
      </c>
      <c r="M25" s="203">
        <v>0</v>
      </c>
      <c r="N25" s="203">
        <v>0.99</v>
      </c>
      <c r="O25" s="203">
        <v>1.64</v>
      </c>
      <c r="P25" s="203">
        <v>1.76</v>
      </c>
      <c r="Q25" s="203">
        <v>0.18</v>
      </c>
      <c r="R25" s="203">
        <v>0.35</v>
      </c>
      <c r="S25" s="203">
        <v>0.22</v>
      </c>
      <c r="T25" s="203">
        <v>0</v>
      </c>
      <c r="U25" s="203">
        <v>7.84</v>
      </c>
      <c r="V25" s="203">
        <v>0.17</v>
      </c>
      <c r="W25" s="203">
        <v>0.28999999999999998</v>
      </c>
      <c r="X25" s="203">
        <v>1.22</v>
      </c>
      <c r="Y25" s="203">
        <v>0</v>
      </c>
      <c r="Z25" s="203">
        <v>2.04</v>
      </c>
      <c r="AA25" s="203">
        <v>0.69</v>
      </c>
      <c r="AB25" s="203">
        <v>0</v>
      </c>
      <c r="AC25" s="203">
        <v>12.8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26.46</v>
      </c>
      <c r="AJ25" s="203">
        <v>0</v>
      </c>
      <c r="AK25" s="203">
        <v>1.26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1.07</v>
      </c>
      <c r="E26" s="203">
        <v>0</v>
      </c>
      <c r="F26" s="203">
        <v>0</v>
      </c>
      <c r="G26" s="203">
        <v>8.83</v>
      </c>
      <c r="H26" s="203">
        <v>0</v>
      </c>
      <c r="I26" s="203">
        <v>16.98</v>
      </c>
      <c r="J26" s="203">
        <v>0</v>
      </c>
      <c r="K26" s="203">
        <v>1.68</v>
      </c>
      <c r="L26" s="203">
        <v>2.12</v>
      </c>
      <c r="M26" s="203">
        <v>0</v>
      </c>
      <c r="N26" s="203">
        <v>0.99</v>
      </c>
      <c r="O26" s="203">
        <v>1.64</v>
      </c>
      <c r="P26" s="203">
        <v>1.76</v>
      </c>
      <c r="Q26" s="203">
        <v>0.18</v>
      </c>
      <c r="R26" s="203">
        <v>0.35</v>
      </c>
      <c r="S26" s="203">
        <v>0.22</v>
      </c>
      <c r="T26" s="203">
        <v>0</v>
      </c>
      <c r="U26" s="203">
        <v>7.84</v>
      </c>
      <c r="V26" s="203">
        <v>0.17</v>
      </c>
      <c r="W26" s="203">
        <v>0.28999999999999998</v>
      </c>
      <c r="X26" s="203">
        <v>1.22</v>
      </c>
      <c r="Y26" s="203">
        <v>0</v>
      </c>
      <c r="Z26" s="203">
        <v>2.04</v>
      </c>
      <c r="AA26" s="203">
        <v>0.69</v>
      </c>
      <c r="AB26" s="203">
        <v>0</v>
      </c>
      <c r="AC26" s="203">
        <v>12.8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26.14</v>
      </c>
      <c r="AJ26" s="203">
        <v>0</v>
      </c>
      <c r="AK26" s="203">
        <v>1.26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1.6</v>
      </c>
      <c r="E27" s="203">
        <v>0</v>
      </c>
      <c r="F27" s="203">
        <v>2.76</v>
      </c>
      <c r="G27" s="203">
        <v>1.38</v>
      </c>
      <c r="H27" s="203">
        <v>0</v>
      </c>
      <c r="I27" s="203">
        <v>12.81</v>
      </c>
      <c r="J27" s="203">
        <v>1.95</v>
      </c>
      <c r="K27" s="203">
        <v>1.68</v>
      </c>
      <c r="L27" s="203">
        <v>2.12</v>
      </c>
      <c r="M27" s="203">
        <v>0</v>
      </c>
      <c r="N27" s="203">
        <v>0.99</v>
      </c>
      <c r="O27" s="203">
        <v>1.64</v>
      </c>
      <c r="P27" s="203">
        <v>1.76</v>
      </c>
      <c r="Q27" s="203">
        <v>0.18</v>
      </c>
      <c r="R27" s="203">
        <v>0.35</v>
      </c>
      <c r="S27" s="203">
        <v>0.22</v>
      </c>
      <c r="T27" s="203">
        <v>0</v>
      </c>
      <c r="U27" s="203">
        <v>7.84</v>
      </c>
      <c r="V27" s="203">
        <v>0.17</v>
      </c>
      <c r="W27" s="203">
        <v>0.28999999999999998</v>
      </c>
      <c r="X27" s="203">
        <v>1.22</v>
      </c>
      <c r="Y27" s="203">
        <v>0</v>
      </c>
      <c r="Z27" s="203">
        <v>2.04</v>
      </c>
      <c r="AA27" s="203">
        <v>0.69</v>
      </c>
      <c r="AB27" s="203">
        <v>0</v>
      </c>
      <c r="AC27" s="203">
        <v>12.8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26.14</v>
      </c>
      <c r="AJ27" s="203">
        <v>0</v>
      </c>
      <c r="AK27" s="203">
        <v>1.26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1.6</v>
      </c>
      <c r="E28" s="203">
        <v>0</v>
      </c>
      <c r="F28" s="203">
        <v>2.76</v>
      </c>
      <c r="G28" s="203">
        <v>1.38</v>
      </c>
      <c r="H28" s="203">
        <v>0</v>
      </c>
      <c r="I28" s="203">
        <v>12.81</v>
      </c>
      <c r="J28" s="203">
        <v>1.95</v>
      </c>
      <c r="K28" s="203">
        <v>1.68</v>
      </c>
      <c r="L28" s="203">
        <v>2.12</v>
      </c>
      <c r="M28" s="203">
        <v>0</v>
      </c>
      <c r="N28" s="203">
        <v>0.99</v>
      </c>
      <c r="O28" s="203">
        <v>1.64</v>
      </c>
      <c r="P28" s="203">
        <v>1.76</v>
      </c>
      <c r="Q28" s="203">
        <v>0.18</v>
      </c>
      <c r="R28" s="203">
        <v>0.35</v>
      </c>
      <c r="S28" s="203">
        <v>0.22</v>
      </c>
      <c r="T28" s="203">
        <v>0</v>
      </c>
      <c r="U28" s="203">
        <v>7.84</v>
      </c>
      <c r="V28" s="203">
        <v>0.17</v>
      </c>
      <c r="W28" s="203">
        <v>0.28999999999999998</v>
      </c>
      <c r="X28" s="203">
        <v>1.22</v>
      </c>
      <c r="Y28" s="203">
        <v>0</v>
      </c>
      <c r="Z28" s="203">
        <v>2.04</v>
      </c>
      <c r="AA28" s="203">
        <v>0.69</v>
      </c>
      <c r="AB28" s="203">
        <v>0</v>
      </c>
      <c r="AC28" s="203">
        <v>12.8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26.14</v>
      </c>
      <c r="AJ28" s="203">
        <v>0</v>
      </c>
      <c r="AK28" s="203">
        <v>1.26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1.6</v>
      </c>
      <c r="E29" s="203">
        <v>0</v>
      </c>
      <c r="F29" s="203">
        <v>2.76</v>
      </c>
      <c r="G29" s="203">
        <v>1.38</v>
      </c>
      <c r="H29" s="203">
        <v>0</v>
      </c>
      <c r="I29" s="203">
        <v>12.81</v>
      </c>
      <c r="J29" s="203">
        <v>1.95</v>
      </c>
      <c r="K29" s="203">
        <v>1.68</v>
      </c>
      <c r="L29" s="203">
        <v>2.12</v>
      </c>
      <c r="M29" s="203">
        <v>0</v>
      </c>
      <c r="N29" s="203">
        <v>0.99</v>
      </c>
      <c r="O29" s="203">
        <v>1.64</v>
      </c>
      <c r="P29" s="203">
        <v>1.76</v>
      </c>
      <c r="Q29" s="203">
        <v>0.18</v>
      </c>
      <c r="R29" s="203">
        <v>0.35</v>
      </c>
      <c r="S29" s="203">
        <v>0.22</v>
      </c>
      <c r="T29" s="203">
        <v>0</v>
      </c>
      <c r="U29" s="203">
        <v>7.84</v>
      </c>
      <c r="V29" s="203">
        <v>0.17</v>
      </c>
      <c r="W29" s="203">
        <v>0.28999999999999998</v>
      </c>
      <c r="X29" s="203">
        <v>1.22</v>
      </c>
      <c r="Y29" s="203">
        <v>0</v>
      </c>
      <c r="Z29" s="203">
        <v>2.04</v>
      </c>
      <c r="AA29" s="203">
        <v>0.69</v>
      </c>
      <c r="AB29" s="203">
        <v>0</v>
      </c>
      <c r="AC29" s="203">
        <v>12.8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26.14</v>
      </c>
      <c r="AJ29" s="203">
        <v>0</v>
      </c>
      <c r="AK29" s="203">
        <v>1.26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1.6</v>
      </c>
      <c r="E30" s="203">
        <v>0</v>
      </c>
      <c r="F30" s="203">
        <v>2.76</v>
      </c>
      <c r="G30" s="203">
        <v>1.38</v>
      </c>
      <c r="H30" s="203">
        <v>0</v>
      </c>
      <c r="I30" s="203">
        <v>12.81</v>
      </c>
      <c r="J30" s="203">
        <v>1.95</v>
      </c>
      <c r="K30" s="203">
        <v>1.68</v>
      </c>
      <c r="L30" s="203">
        <v>2.12</v>
      </c>
      <c r="M30" s="203">
        <v>0</v>
      </c>
      <c r="N30" s="203">
        <v>0.99</v>
      </c>
      <c r="O30" s="203">
        <v>1.64</v>
      </c>
      <c r="P30" s="203">
        <v>1.76</v>
      </c>
      <c r="Q30" s="203">
        <v>0.18</v>
      </c>
      <c r="R30" s="203">
        <v>0.35</v>
      </c>
      <c r="S30" s="203">
        <v>0.22</v>
      </c>
      <c r="T30" s="203">
        <v>0</v>
      </c>
      <c r="U30" s="203">
        <v>7.84</v>
      </c>
      <c r="V30" s="203">
        <v>0.17</v>
      </c>
      <c r="W30" s="203">
        <v>0.28999999999999998</v>
      </c>
      <c r="X30" s="203">
        <v>1.22</v>
      </c>
      <c r="Y30" s="203">
        <v>0</v>
      </c>
      <c r="Z30" s="203">
        <v>2.04</v>
      </c>
      <c r="AA30" s="203">
        <v>0.69</v>
      </c>
      <c r="AB30" s="203">
        <v>0</v>
      </c>
      <c r="AC30" s="203">
        <v>12.8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26.14</v>
      </c>
      <c r="AJ30" s="203">
        <v>0</v>
      </c>
      <c r="AK30" s="203">
        <v>1.26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1.6</v>
      </c>
      <c r="E31" s="203">
        <v>0</v>
      </c>
      <c r="F31" s="203">
        <v>2.76</v>
      </c>
      <c r="G31" s="203">
        <v>1.38</v>
      </c>
      <c r="H31" s="203">
        <v>0</v>
      </c>
      <c r="I31" s="203">
        <v>12.81</v>
      </c>
      <c r="J31" s="203">
        <v>1.95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1.76</v>
      </c>
      <c r="Q31" s="203">
        <v>0.18</v>
      </c>
      <c r="R31" s="203">
        <v>0.35</v>
      </c>
      <c r="S31" s="203">
        <v>0.22</v>
      </c>
      <c r="T31" s="203">
        <v>0</v>
      </c>
      <c r="U31" s="203">
        <v>7.84</v>
      </c>
      <c r="V31" s="203">
        <v>0.17</v>
      </c>
      <c r="W31" s="203">
        <v>0.28999999999999998</v>
      </c>
      <c r="X31" s="203">
        <v>1.22</v>
      </c>
      <c r="Y31" s="203">
        <v>0</v>
      </c>
      <c r="Z31" s="203">
        <v>2.04</v>
      </c>
      <c r="AA31" s="203">
        <v>0.69</v>
      </c>
      <c r="AB31" s="203">
        <v>0</v>
      </c>
      <c r="AC31" s="203">
        <v>12.8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</v>
      </c>
      <c r="AJ31" s="203">
        <v>0</v>
      </c>
      <c r="AK31" s="203">
        <v>1.26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1.6</v>
      </c>
      <c r="E32" s="203">
        <v>0</v>
      </c>
      <c r="F32" s="203">
        <v>2.76</v>
      </c>
      <c r="G32" s="203">
        <v>1.38</v>
      </c>
      <c r="H32" s="203">
        <v>0</v>
      </c>
      <c r="I32" s="203">
        <v>12.81</v>
      </c>
      <c r="J32" s="203">
        <v>1.95</v>
      </c>
      <c r="K32" s="203">
        <v>1.68</v>
      </c>
      <c r="L32" s="203">
        <v>2.12</v>
      </c>
      <c r="M32" s="203">
        <v>0</v>
      </c>
      <c r="N32" s="203">
        <v>0.99</v>
      </c>
      <c r="O32" s="203">
        <v>1.64</v>
      </c>
      <c r="P32" s="203">
        <v>1.76</v>
      </c>
      <c r="Q32" s="203">
        <v>0.18</v>
      </c>
      <c r="R32" s="203">
        <v>0.35</v>
      </c>
      <c r="S32" s="203">
        <v>0.22</v>
      </c>
      <c r="T32" s="203">
        <v>0</v>
      </c>
      <c r="U32" s="203">
        <v>7.84</v>
      </c>
      <c r="V32" s="203">
        <v>0.17</v>
      </c>
      <c r="W32" s="203">
        <v>0.28999999999999998</v>
      </c>
      <c r="X32" s="203">
        <v>1.22</v>
      </c>
      <c r="Y32" s="203">
        <v>0</v>
      </c>
      <c r="Z32" s="203">
        <v>2.04</v>
      </c>
      <c r="AA32" s="203">
        <v>0.69</v>
      </c>
      <c r="AB32" s="203">
        <v>0</v>
      </c>
      <c r="AC32" s="203">
        <v>12.8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26.14</v>
      </c>
      <c r="AJ32" s="203">
        <v>0</v>
      </c>
      <c r="AK32" s="203">
        <v>1.26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1.6</v>
      </c>
      <c r="E33" s="203">
        <v>0</v>
      </c>
      <c r="F33" s="203">
        <v>2.76</v>
      </c>
      <c r="G33" s="203">
        <v>1.38</v>
      </c>
      <c r="H33" s="203">
        <v>0</v>
      </c>
      <c r="I33" s="203">
        <v>12.81</v>
      </c>
      <c r="J33" s="203">
        <v>1.95</v>
      </c>
      <c r="K33" s="203">
        <v>1.68</v>
      </c>
      <c r="L33" s="203">
        <v>2.12</v>
      </c>
      <c r="M33" s="203">
        <v>0</v>
      </c>
      <c r="N33" s="203">
        <v>0.99</v>
      </c>
      <c r="O33" s="203">
        <v>1.64</v>
      </c>
      <c r="P33" s="203">
        <v>1.76</v>
      </c>
      <c r="Q33" s="203">
        <v>0.18</v>
      </c>
      <c r="R33" s="203">
        <v>0.35</v>
      </c>
      <c r="S33" s="203">
        <v>0.22</v>
      </c>
      <c r="T33" s="203">
        <v>0</v>
      </c>
      <c r="U33" s="203">
        <v>7.84</v>
      </c>
      <c r="V33" s="203">
        <v>0.17</v>
      </c>
      <c r="W33" s="203">
        <v>0.28999999999999998</v>
      </c>
      <c r="X33" s="203">
        <v>1.22</v>
      </c>
      <c r="Y33" s="203">
        <v>0</v>
      </c>
      <c r="Z33" s="203">
        <v>2.04</v>
      </c>
      <c r="AA33" s="203">
        <v>0.69</v>
      </c>
      <c r="AB33" s="203">
        <v>0</v>
      </c>
      <c r="AC33" s="203">
        <v>12.8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26.14</v>
      </c>
      <c r="AJ33" s="203">
        <v>0</v>
      </c>
      <c r="AK33" s="203">
        <v>1.26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1.6</v>
      </c>
      <c r="E34" s="203">
        <v>0</v>
      </c>
      <c r="F34" s="203">
        <v>2.76</v>
      </c>
      <c r="G34" s="203">
        <v>1.38</v>
      </c>
      <c r="H34" s="203">
        <v>0</v>
      </c>
      <c r="I34" s="203">
        <v>12.81</v>
      </c>
      <c r="J34" s="203">
        <v>1.95</v>
      </c>
      <c r="K34" s="203">
        <v>1.68</v>
      </c>
      <c r="L34" s="203">
        <v>2.12</v>
      </c>
      <c r="M34" s="203">
        <v>0</v>
      </c>
      <c r="N34" s="203">
        <v>0.99</v>
      </c>
      <c r="O34" s="203">
        <v>1.64</v>
      </c>
      <c r="P34" s="203">
        <v>1.76</v>
      </c>
      <c r="Q34" s="203">
        <v>0.18</v>
      </c>
      <c r="R34" s="203">
        <v>0.35</v>
      </c>
      <c r="S34" s="203">
        <v>0.22</v>
      </c>
      <c r="T34" s="203">
        <v>0</v>
      </c>
      <c r="U34" s="203">
        <v>7.84</v>
      </c>
      <c r="V34" s="203">
        <v>0.17</v>
      </c>
      <c r="W34" s="203">
        <v>0.28999999999999998</v>
      </c>
      <c r="X34" s="203">
        <v>1.22</v>
      </c>
      <c r="Y34" s="203">
        <v>0</v>
      </c>
      <c r="Z34" s="203">
        <v>2.04</v>
      </c>
      <c r="AA34" s="203">
        <v>0.69</v>
      </c>
      <c r="AB34" s="203">
        <v>0</v>
      </c>
      <c r="AC34" s="203">
        <v>12.8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26.48</v>
      </c>
      <c r="AJ34" s="203">
        <v>0</v>
      </c>
      <c r="AK34" s="203">
        <v>1.26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1.6</v>
      </c>
      <c r="E35" s="203">
        <v>0</v>
      </c>
      <c r="F35" s="203">
        <v>2.76</v>
      </c>
      <c r="G35" s="203">
        <v>1.38</v>
      </c>
      <c r="H35" s="203">
        <v>0</v>
      </c>
      <c r="I35" s="203">
        <v>12.81</v>
      </c>
      <c r="J35" s="203">
        <v>1.95</v>
      </c>
      <c r="K35" s="203">
        <v>1.68</v>
      </c>
      <c r="L35" s="203">
        <v>45.9</v>
      </c>
      <c r="M35" s="203">
        <v>0</v>
      </c>
      <c r="N35" s="203">
        <v>0.99</v>
      </c>
      <c r="O35" s="203">
        <v>1.64</v>
      </c>
      <c r="P35" s="203">
        <v>1.75</v>
      </c>
      <c r="Q35" s="203">
        <v>0.18</v>
      </c>
      <c r="R35" s="203">
        <v>0.35</v>
      </c>
      <c r="S35" s="203">
        <v>0.22</v>
      </c>
      <c r="T35" s="203">
        <v>0</v>
      </c>
      <c r="U35" s="203">
        <v>7.84</v>
      </c>
      <c r="V35" s="203">
        <v>0.17</v>
      </c>
      <c r="W35" s="203">
        <v>0.28999999999999998</v>
      </c>
      <c r="X35" s="203">
        <v>1.22</v>
      </c>
      <c r="Y35" s="203">
        <v>0</v>
      </c>
      <c r="Z35" s="203">
        <v>2.04</v>
      </c>
      <c r="AA35" s="203">
        <v>0.69</v>
      </c>
      <c r="AB35" s="203">
        <v>0</v>
      </c>
      <c r="AC35" s="203">
        <v>12.98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26.48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1.6</v>
      </c>
      <c r="E36" s="203">
        <v>0</v>
      </c>
      <c r="F36" s="203">
        <v>2.76</v>
      </c>
      <c r="G36" s="203">
        <v>1.38</v>
      </c>
      <c r="H36" s="203">
        <v>0</v>
      </c>
      <c r="I36" s="203">
        <v>12.81</v>
      </c>
      <c r="J36" s="203">
        <v>1.95</v>
      </c>
      <c r="K36" s="203">
        <v>27.6</v>
      </c>
      <c r="L36" s="203">
        <v>45.9</v>
      </c>
      <c r="M36" s="203">
        <v>0</v>
      </c>
      <c r="N36" s="203">
        <v>0.99</v>
      </c>
      <c r="O36" s="203">
        <v>1.64</v>
      </c>
      <c r="P36" s="203">
        <v>1.75</v>
      </c>
      <c r="Q36" s="203">
        <v>0.18</v>
      </c>
      <c r="R36" s="203">
        <v>0.35</v>
      </c>
      <c r="S36" s="203">
        <v>0.22</v>
      </c>
      <c r="T36" s="203">
        <v>0</v>
      </c>
      <c r="U36" s="203">
        <v>7.84</v>
      </c>
      <c r="V36" s="203">
        <v>0.17</v>
      </c>
      <c r="W36" s="203">
        <v>0.28999999999999998</v>
      </c>
      <c r="X36" s="203">
        <v>1.22</v>
      </c>
      <c r="Y36" s="203">
        <v>0</v>
      </c>
      <c r="Z36" s="203">
        <v>2.04</v>
      </c>
      <c r="AA36" s="203">
        <v>0.69</v>
      </c>
      <c r="AB36" s="203">
        <v>0</v>
      </c>
      <c r="AC36" s="203">
        <v>12.98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26.48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1.6</v>
      </c>
      <c r="E37" s="203">
        <v>0</v>
      </c>
      <c r="F37" s="203">
        <v>2.76</v>
      </c>
      <c r="G37" s="203">
        <v>1.38</v>
      </c>
      <c r="H37" s="203">
        <v>0</v>
      </c>
      <c r="I37" s="203">
        <v>12.81</v>
      </c>
      <c r="J37" s="203">
        <v>1.95</v>
      </c>
      <c r="K37" s="203">
        <v>27.6</v>
      </c>
      <c r="L37" s="203">
        <v>45.9</v>
      </c>
      <c r="M37" s="203">
        <v>0</v>
      </c>
      <c r="N37" s="203">
        <v>0.99</v>
      </c>
      <c r="O37" s="203">
        <v>1.64</v>
      </c>
      <c r="P37" s="203">
        <v>1.75</v>
      </c>
      <c r="Q37" s="203">
        <v>0.18</v>
      </c>
      <c r="R37" s="203">
        <v>0.35</v>
      </c>
      <c r="S37" s="203">
        <v>0.22</v>
      </c>
      <c r="T37" s="203">
        <v>0</v>
      </c>
      <c r="U37" s="203">
        <v>7.84</v>
      </c>
      <c r="V37" s="203">
        <v>0.17</v>
      </c>
      <c r="W37" s="203">
        <v>0.28999999999999998</v>
      </c>
      <c r="X37" s="203">
        <v>1.22</v>
      </c>
      <c r="Y37" s="203">
        <v>0</v>
      </c>
      <c r="Z37" s="203">
        <v>2.04</v>
      </c>
      <c r="AA37" s="203">
        <v>0.69</v>
      </c>
      <c r="AB37" s="203">
        <v>0</v>
      </c>
      <c r="AC37" s="203">
        <v>12.98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26.79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1.6</v>
      </c>
      <c r="E38" s="203">
        <v>0</v>
      </c>
      <c r="F38" s="203">
        <v>2.76</v>
      </c>
      <c r="G38" s="203">
        <v>1.38</v>
      </c>
      <c r="H38" s="203">
        <v>0</v>
      </c>
      <c r="I38" s="203">
        <v>12.81</v>
      </c>
      <c r="J38" s="203">
        <v>1.95</v>
      </c>
      <c r="K38" s="203">
        <v>27.6</v>
      </c>
      <c r="L38" s="203">
        <v>45.9</v>
      </c>
      <c r="M38" s="203">
        <v>0</v>
      </c>
      <c r="N38" s="203">
        <v>0.99</v>
      </c>
      <c r="O38" s="203">
        <v>1.64</v>
      </c>
      <c r="P38" s="203">
        <v>1.75</v>
      </c>
      <c r="Q38" s="203">
        <v>0.18</v>
      </c>
      <c r="R38" s="203">
        <v>0.35</v>
      </c>
      <c r="S38" s="203">
        <v>0.22</v>
      </c>
      <c r="T38" s="203">
        <v>0</v>
      </c>
      <c r="U38" s="203">
        <v>7.84</v>
      </c>
      <c r="V38" s="203">
        <v>0.17</v>
      </c>
      <c r="W38" s="203">
        <v>0.28999999999999998</v>
      </c>
      <c r="X38" s="203">
        <v>1.22</v>
      </c>
      <c r="Y38" s="203">
        <v>0</v>
      </c>
      <c r="Z38" s="203">
        <v>2.04</v>
      </c>
      <c r="AA38" s="203">
        <v>0.69</v>
      </c>
      <c r="AB38" s="203">
        <v>0</v>
      </c>
      <c r="AC38" s="203">
        <v>12.98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26.48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1.6</v>
      </c>
      <c r="E39" s="203">
        <v>0</v>
      </c>
      <c r="F39" s="203">
        <v>2.76</v>
      </c>
      <c r="G39" s="203">
        <v>1.38</v>
      </c>
      <c r="H39" s="203">
        <v>0</v>
      </c>
      <c r="I39" s="203">
        <v>13.36</v>
      </c>
      <c r="J39" s="203">
        <v>1.39</v>
      </c>
      <c r="K39" s="203">
        <v>27.6</v>
      </c>
      <c r="L39" s="203">
        <v>45.9</v>
      </c>
      <c r="M39" s="203">
        <v>0</v>
      </c>
      <c r="N39" s="203">
        <v>0.99</v>
      </c>
      <c r="O39" s="203">
        <v>1.64</v>
      </c>
      <c r="P39" s="203">
        <v>1.75</v>
      </c>
      <c r="Q39" s="203">
        <v>3.6</v>
      </c>
      <c r="R39" s="203">
        <v>5.93</v>
      </c>
      <c r="S39" s="203">
        <v>3.8</v>
      </c>
      <c r="T39" s="203">
        <v>0</v>
      </c>
      <c r="U39" s="203">
        <v>7.84</v>
      </c>
      <c r="V39" s="203">
        <v>0.17</v>
      </c>
      <c r="W39" s="203">
        <v>0.28999999999999998</v>
      </c>
      <c r="X39" s="203">
        <v>1.22</v>
      </c>
      <c r="Y39" s="203">
        <v>0</v>
      </c>
      <c r="Z39" s="203">
        <v>12.38</v>
      </c>
      <c r="AA39" s="203">
        <v>11.45</v>
      </c>
      <c r="AB39" s="203">
        <v>0</v>
      </c>
      <c r="AC39" s="203">
        <v>12.98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26.48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1.6</v>
      </c>
      <c r="E40" s="203">
        <v>0</v>
      </c>
      <c r="F40" s="203">
        <v>2.76</v>
      </c>
      <c r="G40" s="203">
        <v>1.38</v>
      </c>
      <c r="H40" s="203">
        <v>0</v>
      </c>
      <c r="I40" s="203">
        <v>13.36</v>
      </c>
      <c r="J40" s="203">
        <v>1.39</v>
      </c>
      <c r="K40" s="203">
        <v>27.6</v>
      </c>
      <c r="L40" s="203">
        <v>45.9</v>
      </c>
      <c r="M40" s="203">
        <v>0</v>
      </c>
      <c r="N40" s="203">
        <v>0.99</v>
      </c>
      <c r="O40" s="203">
        <v>1.64</v>
      </c>
      <c r="P40" s="203">
        <v>1.75</v>
      </c>
      <c r="Q40" s="203">
        <v>0.18</v>
      </c>
      <c r="R40" s="203">
        <v>0.35</v>
      </c>
      <c r="S40" s="203">
        <v>0.22</v>
      </c>
      <c r="T40" s="203">
        <v>0</v>
      </c>
      <c r="U40" s="203">
        <v>7.84</v>
      </c>
      <c r="V40" s="203">
        <v>0.17</v>
      </c>
      <c r="W40" s="203">
        <v>0.28999999999999998</v>
      </c>
      <c r="X40" s="203">
        <v>1.22</v>
      </c>
      <c r="Y40" s="203">
        <v>0</v>
      </c>
      <c r="Z40" s="203">
        <v>2.04</v>
      </c>
      <c r="AA40" s="203">
        <v>0.69</v>
      </c>
      <c r="AB40" s="203">
        <v>0</v>
      </c>
      <c r="AC40" s="203">
        <v>12.98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26.48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1.6</v>
      </c>
      <c r="E41" s="203">
        <v>0</v>
      </c>
      <c r="F41" s="203">
        <v>2.76</v>
      </c>
      <c r="G41" s="203">
        <v>1.38</v>
      </c>
      <c r="H41" s="203">
        <v>0</v>
      </c>
      <c r="I41" s="203">
        <v>13.36</v>
      </c>
      <c r="J41" s="203">
        <v>1.39</v>
      </c>
      <c r="K41" s="203">
        <v>17.93</v>
      </c>
      <c r="L41" s="203">
        <v>45.9</v>
      </c>
      <c r="M41" s="203">
        <v>0</v>
      </c>
      <c r="N41" s="203">
        <v>0.99</v>
      </c>
      <c r="O41" s="203">
        <v>1.64</v>
      </c>
      <c r="P41" s="203">
        <v>1.75</v>
      </c>
      <c r="Q41" s="203">
        <v>0.18</v>
      </c>
      <c r="R41" s="203">
        <v>0.35</v>
      </c>
      <c r="S41" s="203">
        <v>0.22</v>
      </c>
      <c r="T41" s="203">
        <v>0</v>
      </c>
      <c r="U41" s="203">
        <v>7.93</v>
      </c>
      <c r="V41" s="203">
        <v>0.17</v>
      </c>
      <c r="W41" s="203">
        <v>0.28999999999999998</v>
      </c>
      <c r="X41" s="203">
        <v>1.22</v>
      </c>
      <c r="Y41" s="203">
        <v>0</v>
      </c>
      <c r="Z41" s="203">
        <v>2.04</v>
      </c>
      <c r="AA41" s="203">
        <v>0.69</v>
      </c>
      <c r="AB41" s="203">
        <v>0</v>
      </c>
      <c r="AC41" s="203">
        <v>12.98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26.48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1.6</v>
      </c>
      <c r="E42" s="203">
        <v>0</v>
      </c>
      <c r="F42" s="203">
        <v>2.76</v>
      </c>
      <c r="G42" s="203">
        <v>1.38</v>
      </c>
      <c r="H42" s="203">
        <v>0</v>
      </c>
      <c r="I42" s="203">
        <v>13.36</v>
      </c>
      <c r="J42" s="203">
        <v>1.39</v>
      </c>
      <c r="K42" s="203">
        <v>1.68</v>
      </c>
      <c r="L42" s="203">
        <v>45.9</v>
      </c>
      <c r="M42" s="203">
        <v>0</v>
      </c>
      <c r="N42" s="203">
        <v>0.99</v>
      </c>
      <c r="O42" s="203">
        <v>1.64</v>
      </c>
      <c r="P42" s="203">
        <v>1.75</v>
      </c>
      <c r="Q42" s="203">
        <v>0.18</v>
      </c>
      <c r="R42" s="203">
        <v>0.35</v>
      </c>
      <c r="S42" s="203">
        <v>0.22</v>
      </c>
      <c r="T42" s="203">
        <v>0</v>
      </c>
      <c r="U42" s="203">
        <v>7.93</v>
      </c>
      <c r="V42" s="203">
        <v>0.17</v>
      </c>
      <c r="W42" s="203">
        <v>0.28999999999999998</v>
      </c>
      <c r="X42" s="203">
        <v>1.22</v>
      </c>
      <c r="Y42" s="203">
        <v>0</v>
      </c>
      <c r="Z42" s="203">
        <v>2.04</v>
      </c>
      <c r="AA42" s="203">
        <v>0.69</v>
      </c>
      <c r="AB42" s="203">
        <v>0</v>
      </c>
      <c r="AC42" s="203">
        <v>12.98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26.48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1.6</v>
      </c>
      <c r="E43" s="203">
        <v>0</v>
      </c>
      <c r="F43" s="203">
        <v>2.76</v>
      </c>
      <c r="G43" s="203">
        <v>1.38</v>
      </c>
      <c r="H43" s="203">
        <v>0</v>
      </c>
      <c r="I43" s="203">
        <v>13.36</v>
      </c>
      <c r="J43" s="203">
        <v>1.39</v>
      </c>
      <c r="K43" s="203">
        <v>1.68</v>
      </c>
      <c r="L43" s="203">
        <v>46.53</v>
      </c>
      <c r="M43" s="203">
        <v>0</v>
      </c>
      <c r="N43" s="203">
        <v>0.99</v>
      </c>
      <c r="O43" s="203">
        <v>1.64</v>
      </c>
      <c r="P43" s="203">
        <v>1.75</v>
      </c>
      <c r="Q43" s="203">
        <v>0.18</v>
      </c>
      <c r="R43" s="203">
        <v>0.35</v>
      </c>
      <c r="S43" s="203">
        <v>0.22</v>
      </c>
      <c r="T43" s="203">
        <v>0</v>
      </c>
      <c r="U43" s="203">
        <v>7.93</v>
      </c>
      <c r="V43" s="203">
        <v>0.17</v>
      </c>
      <c r="W43" s="203">
        <v>0.28999999999999998</v>
      </c>
      <c r="X43" s="203">
        <v>1.22</v>
      </c>
      <c r="Y43" s="203">
        <v>0</v>
      </c>
      <c r="Z43" s="203">
        <v>2.04</v>
      </c>
      <c r="AA43" s="203">
        <v>0.69</v>
      </c>
      <c r="AB43" s="203">
        <v>0</v>
      </c>
      <c r="AC43" s="203">
        <v>12.98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26.95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1.6</v>
      </c>
      <c r="E44" s="203">
        <v>0</v>
      </c>
      <c r="F44" s="203">
        <v>2.76</v>
      </c>
      <c r="G44" s="203">
        <v>1.38</v>
      </c>
      <c r="H44" s="203">
        <v>0</v>
      </c>
      <c r="I44" s="203">
        <v>13.36</v>
      </c>
      <c r="J44" s="203">
        <v>1.39</v>
      </c>
      <c r="K44" s="203">
        <v>1.68</v>
      </c>
      <c r="L44" s="203">
        <v>46.53</v>
      </c>
      <c r="M44" s="203">
        <v>0</v>
      </c>
      <c r="N44" s="203">
        <v>0.99</v>
      </c>
      <c r="O44" s="203">
        <v>1.64</v>
      </c>
      <c r="P44" s="203">
        <v>1.75</v>
      </c>
      <c r="Q44" s="203">
        <v>0.18</v>
      </c>
      <c r="R44" s="203">
        <v>0.35</v>
      </c>
      <c r="S44" s="203">
        <v>0.22</v>
      </c>
      <c r="T44" s="203">
        <v>0</v>
      </c>
      <c r="U44" s="203">
        <v>7.93</v>
      </c>
      <c r="V44" s="203">
        <v>0.17</v>
      </c>
      <c r="W44" s="203">
        <v>0.28999999999999998</v>
      </c>
      <c r="X44" s="203">
        <v>1.22</v>
      </c>
      <c r="Y44" s="203">
        <v>0</v>
      </c>
      <c r="Z44" s="203">
        <v>2.04</v>
      </c>
      <c r="AA44" s="203">
        <v>0.69</v>
      </c>
      <c r="AB44" s="203">
        <v>0</v>
      </c>
      <c r="AC44" s="203">
        <v>12.98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26.65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1.6</v>
      </c>
      <c r="E45" s="203">
        <v>0</v>
      </c>
      <c r="F45" s="203">
        <v>2.76</v>
      </c>
      <c r="G45" s="203">
        <v>1.38</v>
      </c>
      <c r="H45" s="203">
        <v>0</v>
      </c>
      <c r="I45" s="203">
        <v>13.36</v>
      </c>
      <c r="J45" s="203">
        <v>1.39</v>
      </c>
      <c r="K45" s="203">
        <v>1.68</v>
      </c>
      <c r="L45" s="203">
        <v>2.12</v>
      </c>
      <c r="M45" s="203">
        <v>0</v>
      </c>
      <c r="N45" s="203">
        <v>0.99</v>
      </c>
      <c r="O45" s="203">
        <v>1.64</v>
      </c>
      <c r="P45" s="203">
        <v>1.75</v>
      </c>
      <c r="Q45" s="203">
        <v>0.18</v>
      </c>
      <c r="R45" s="203">
        <v>0.35</v>
      </c>
      <c r="S45" s="203">
        <v>0.22</v>
      </c>
      <c r="T45" s="203">
        <v>0</v>
      </c>
      <c r="U45" s="203">
        <v>7.93</v>
      </c>
      <c r="V45" s="203">
        <v>0.17</v>
      </c>
      <c r="W45" s="203">
        <v>0.28999999999999998</v>
      </c>
      <c r="X45" s="203">
        <v>1.22</v>
      </c>
      <c r="Y45" s="203">
        <v>0</v>
      </c>
      <c r="Z45" s="203">
        <v>2.04</v>
      </c>
      <c r="AA45" s="203">
        <v>0.69</v>
      </c>
      <c r="AB45" s="203">
        <v>0</v>
      </c>
      <c r="AC45" s="203">
        <v>12.98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26.65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1.6</v>
      </c>
      <c r="E46" s="203">
        <v>0</v>
      </c>
      <c r="F46" s="203">
        <v>2.76</v>
      </c>
      <c r="G46" s="203">
        <v>1.38</v>
      </c>
      <c r="H46" s="203">
        <v>0</v>
      </c>
      <c r="I46" s="203">
        <v>13.36</v>
      </c>
      <c r="J46" s="203">
        <v>1.39</v>
      </c>
      <c r="K46" s="203">
        <v>1.68</v>
      </c>
      <c r="L46" s="203">
        <v>2.12</v>
      </c>
      <c r="M46" s="203">
        <v>0</v>
      </c>
      <c r="N46" s="203">
        <v>0.99</v>
      </c>
      <c r="O46" s="203">
        <v>1.64</v>
      </c>
      <c r="P46" s="203">
        <v>1.75</v>
      </c>
      <c r="Q46" s="203">
        <v>0.18</v>
      </c>
      <c r="R46" s="203">
        <v>0.35</v>
      </c>
      <c r="S46" s="203">
        <v>0.22</v>
      </c>
      <c r="T46" s="203">
        <v>0</v>
      </c>
      <c r="U46" s="203">
        <v>7.93</v>
      </c>
      <c r="V46" s="203">
        <v>0.17</v>
      </c>
      <c r="W46" s="203">
        <v>0.28999999999999998</v>
      </c>
      <c r="X46" s="203">
        <v>1.22</v>
      </c>
      <c r="Y46" s="203">
        <v>0</v>
      </c>
      <c r="Z46" s="203">
        <v>2.04</v>
      </c>
      <c r="AA46" s="203">
        <v>0.69</v>
      </c>
      <c r="AB46" s="203">
        <v>0</v>
      </c>
      <c r="AC46" s="203">
        <v>12.98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26.65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1.47</v>
      </c>
      <c r="E47" s="203">
        <v>0</v>
      </c>
      <c r="F47" s="203">
        <v>2.76</v>
      </c>
      <c r="G47" s="203">
        <v>1.38</v>
      </c>
      <c r="H47" s="203">
        <v>0</v>
      </c>
      <c r="I47" s="203">
        <v>13.36</v>
      </c>
      <c r="J47" s="203">
        <v>1.39</v>
      </c>
      <c r="K47" s="203">
        <v>1.68</v>
      </c>
      <c r="L47" s="203">
        <v>2.12</v>
      </c>
      <c r="M47" s="203">
        <v>0</v>
      </c>
      <c r="N47" s="203">
        <v>0.99</v>
      </c>
      <c r="O47" s="203">
        <v>1.64</v>
      </c>
      <c r="P47" s="203">
        <v>1.75</v>
      </c>
      <c r="Q47" s="203">
        <v>0.18</v>
      </c>
      <c r="R47" s="203">
        <v>0.35</v>
      </c>
      <c r="S47" s="203">
        <v>0.22</v>
      </c>
      <c r="T47" s="203">
        <v>0</v>
      </c>
      <c r="U47" s="203">
        <v>7.93</v>
      </c>
      <c r="V47" s="203">
        <v>0.17</v>
      </c>
      <c r="W47" s="203">
        <v>0.28999999999999998</v>
      </c>
      <c r="X47" s="203">
        <v>1.22</v>
      </c>
      <c r="Y47" s="203">
        <v>0</v>
      </c>
      <c r="Z47" s="203">
        <v>2.04</v>
      </c>
      <c r="AA47" s="203">
        <v>0.69</v>
      </c>
      <c r="AB47" s="203">
        <v>0</v>
      </c>
      <c r="AC47" s="203">
        <v>13.15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26.65</v>
      </c>
      <c r="AJ47" s="203">
        <v>0</v>
      </c>
      <c r="AK47" s="203">
        <v>2.83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1.47</v>
      </c>
      <c r="E48" s="203">
        <v>0</v>
      </c>
      <c r="F48" s="203">
        <v>2.76</v>
      </c>
      <c r="G48" s="203">
        <v>1.38</v>
      </c>
      <c r="H48" s="203">
        <v>0</v>
      </c>
      <c r="I48" s="203">
        <v>13.36</v>
      </c>
      <c r="J48" s="203">
        <v>1.39</v>
      </c>
      <c r="K48" s="203">
        <v>1.68</v>
      </c>
      <c r="L48" s="203">
        <v>2.12</v>
      </c>
      <c r="M48" s="203">
        <v>0</v>
      </c>
      <c r="N48" s="203">
        <v>0.99</v>
      </c>
      <c r="O48" s="203">
        <v>1.64</v>
      </c>
      <c r="P48" s="203">
        <v>1.75</v>
      </c>
      <c r="Q48" s="203">
        <v>0.18</v>
      </c>
      <c r="R48" s="203">
        <v>0.35</v>
      </c>
      <c r="S48" s="203">
        <v>0.22</v>
      </c>
      <c r="T48" s="203">
        <v>0</v>
      </c>
      <c r="U48" s="203">
        <v>7.93</v>
      </c>
      <c r="V48" s="203">
        <v>0.17</v>
      </c>
      <c r="W48" s="203">
        <v>0.28999999999999998</v>
      </c>
      <c r="X48" s="203">
        <v>1.22</v>
      </c>
      <c r="Y48" s="203">
        <v>0</v>
      </c>
      <c r="Z48" s="203">
        <v>2.04</v>
      </c>
      <c r="AA48" s="203">
        <v>0.69</v>
      </c>
      <c r="AB48" s="203">
        <v>0</v>
      </c>
      <c r="AC48" s="203">
        <v>13.15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26.65</v>
      </c>
      <c r="AJ48" s="203">
        <v>0</v>
      </c>
      <c r="AK48" s="203">
        <v>2.83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1.47</v>
      </c>
      <c r="E49" s="203">
        <v>0</v>
      </c>
      <c r="F49" s="203">
        <v>2.76</v>
      </c>
      <c r="G49" s="203">
        <v>1.38</v>
      </c>
      <c r="H49" s="203">
        <v>0</v>
      </c>
      <c r="I49" s="203">
        <v>13.36</v>
      </c>
      <c r="J49" s="203">
        <v>1.39</v>
      </c>
      <c r="K49" s="203">
        <v>3.31</v>
      </c>
      <c r="L49" s="203">
        <v>4.17</v>
      </c>
      <c r="M49" s="203">
        <v>0</v>
      </c>
      <c r="N49" s="203">
        <v>0.99</v>
      </c>
      <c r="O49" s="203">
        <v>1.64</v>
      </c>
      <c r="P49" s="203">
        <v>1.75</v>
      </c>
      <c r="Q49" s="203">
        <v>0.18</v>
      </c>
      <c r="R49" s="203">
        <v>0.35</v>
      </c>
      <c r="S49" s="203">
        <v>0.22</v>
      </c>
      <c r="T49" s="203">
        <v>0</v>
      </c>
      <c r="U49" s="203">
        <v>7.93</v>
      </c>
      <c r="V49" s="203">
        <v>0.17</v>
      </c>
      <c r="W49" s="203">
        <v>0.28999999999999998</v>
      </c>
      <c r="X49" s="203">
        <v>1.22</v>
      </c>
      <c r="Y49" s="203">
        <v>0</v>
      </c>
      <c r="Z49" s="203">
        <v>2.04</v>
      </c>
      <c r="AA49" s="203">
        <v>0.69</v>
      </c>
      <c r="AB49" s="203">
        <v>0</v>
      </c>
      <c r="AC49" s="203">
        <v>13.15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26.95</v>
      </c>
      <c r="AJ49" s="203">
        <v>0</v>
      </c>
      <c r="AK49" s="203">
        <v>2.2400000000000002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1.47</v>
      </c>
      <c r="E50" s="203">
        <v>0</v>
      </c>
      <c r="F50" s="203">
        <v>2.76</v>
      </c>
      <c r="G50" s="203">
        <v>1.38</v>
      </c>
      <c r="H50" s="203">
        <v>0</v>
      </c>
      <c r="I50" s="203">
        <v>13.36</v>
      </c>
      <c r="J50" s="203">
        <v>1.39</v>
      </c>
      <c r="K50" s="203">
        <v>3.31</v>
      </c>
      <c r="L50" s="203">
        <v>4.17</v>
      </c>
      <c r="M50" s="203">
        <v>0</v>
      </c>
      <c r="N50" s="203">
        <v>0.99</v>
      </c>
      <c r="O50" s="203">
        <v>1.64</v>
      </c>
      <c r="P50" s="203">
        <v>1.75</v>
      </c>
      <c r="Q50" s="203">
        <v>0.18</v>
      </c>
      <c r="R50" s="203">
        <v>0.35</v>
      </c>
      <c r="S50" s="203">
        <v>0.22</v>
      </c>
      <c r="T50" s="203">
        <v>0</v>
      </c>
      <c r="U50" s="203">
        <v>7.93</v>
      </c>
      <c r="V50" s="203">
        <v>0.17</v>
      </c>
      <c r="W50" s="203">
        <v>0.28999999999999998</v>
      </c>
      <c r="X50" s="203">
        <v>1.22</v>
      </c>
      <c r="Y50" s="203">
        <v>0</v>
      </c>
      <c r="Z50" s="203">
        <v>2.04</v>
      </c>
      <c r="AA50" s="203">
        <v>0.69</v>
      </c>
      <c r="AB50" s="203">
        <v>0</v>
      </c>
      <c r="AC50" s="203">
        <v>13.15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26.65</v>
      </c>
      <c r="AJ50" s="203">
        <v>0</v>
      </c>
      <c r="AK50" s="203">
        <v>2.2400000000000002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1.47</v>
      </c>
      <c r="E51" s="203">
        <v>0</v>
      </c>
      <c r="F51" s="203">
        <v>2.76</v>
      </c>
      <c r="G51" s="203">
        <v>1.38</v>
      </c>
      <c r="H51" s="203">
        <v>0</v>
      </c>
      <c r="I51" s="203">
        <v>13.36</v>
      </c>
      <c r="J51" s="203">
        <v>1.39</v>
      </c>
      <c r="K51" s="203">
        <v>3.31</v>
      </c>
      <c r="L51" s="203">
        <v>2.12</v>
      </c>
      <c r="M51" s="203">
        <v>0</v>
      </c>
      <c r="N51" s="203">
        <v>0.99</v>
      </c>
      <c r="O51" s="203">
        <v>1.64</v>
      </c>
      <c r="P51" s="203">
        <v>1.75</v>
      </c>
      <c r="Q51" s="203">
        <v>0.18</v>
      </c>
      <c r="R51" s="203">
        <v>0.35</v>
      </c>
      <c r="S51" s="203">
        <v>0.22</v>
      </c>
      <c r="T51" s="203">
        <v>0</v>
      </c>
      <c r="U51" s="203">
        <v>7.93</v>
      </c>
      <c r="V51" s="203">
        <v>0.17</v>
      </c>
      <c r="W51" s="203">
        <v>0.28999999999999998</v>
      </c>
      <c r="X51" s="203">
        <v>1.22</v>
      </c>
      <c r="Y51" s="203">
        <v>0</v>
      </c>
      <c r="Z51" s="203">
        <v>2.04</v>
      </c>
      <c r="AA51" s="203">
        <v>0.69</v>
      </c>
      <c r="AB51" s="203">
        <v>0</v>
      </c>
      <c r="AC51" s="203">
        <v>13.15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</v>
      </c>
      <c r="AJ51" s="203">
        <v>0</v>
      </c>
      <c r="AK51" s="203">
        <v>2.83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1.33</v>
      </c>
      <c r="E52" s="203">
        <v>0</v>
      </c>
      <c r="F52" s="203">
        <v>2.76</v>
      </c>
      <c r="G52" s="203">
        <v>1.38</v>
      </c>
      <c r="H52" s="203">
        <v>0</v>
      </c>
      <c r="I52" s="203">
        <v>13.36</v>
      </c>
      <c r="J52" s="203">
        <v>1.39</v>
      </c>
      <c r="K52" s="203">
        <v>3.31</v>
      </c>
      <c r="L52" s="203">
        <v>2.12</v>
      </c>
      <c r="M52" s="203">
        <v>0</v>
      </c>
      <c r="N52" s="203">
        <v>0.99</v>
      </c>
      <c r="O52" s="203">
        <v>1.64</v>
      </c>
      <c r="P52" s="203">
        <v>1.75</v>
      </c>
      <c r="Q52" s="203">
        <v>0.18</v>
      </c>
      <c r="R52" s="203">
        <v>0.35</v>
      </c>
      <c r="S52" s="203">
        <v>0.22</v>
      </c>
      <c r="T52" s="203">
        <v>0</v>
      </c>
      <c r="U52" s="203">
        <v>7.93</v>
      </c>
      <c r="V52" s="203">
        <v>0.17</v>
      </c>
      <c r="W52" s="203">
        <v>0.28999999999999998</v>
      </c>
      <c r="X52" s="203">
        <v>1.22</v>
      </c>
      <c r="Y52" s="203">
        <v>0</v>
      </c>
      <c r="Z52" s="203">
        <v>2.04</v>
      </c>
      <c r="AA52" s="203">
        <v>0.69</v>
      </c>
      <c r="AB52" s="203">
        <v>0</v>
      </c>
      <c r="AC52" s="203">
        <v>13.15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</v>
      </c>
      <c r="AJ52" s="203">
        <v>0</v>
      </c>
      <c r="AK52" s="203">
        <v>2.83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1.33</v>
      </c>
      <c r="E53" s="203">
        <v>0</v>
      </c>
      <c r="F53" s="203">
        <v>2.76</v>
      </c>
      <c r="G53" s="203">
        <v>1.38</v>
      </c>
      <c r="H53" s="203">
        <v>0</v>
      </c>
      <c r="I53" s="203">
        <v>13.36</v>
      </c>
      <c r="J53" s="203">
        <v>1.39</v>
      </c>
      <c r="K53" s="203">
        <v>5.17</v>
      </c>
      <c r="L53" s="203">
        <v>46.87</v>
      </c>
      <c r="M53" s="203">
        <v>0</v>
      </c>
      <c r="N53" s="203">
        <v>0.99</v>
      </c>
      <c r="O53" s="203">
        <v>1.64</v>
      </c>
      <c r="P53" s="203">
        <v>1.76</v>
      </c>
      <c r="Q53" s="203">
        <v>0.18</v>
      </c>
      <c r="R53" s="203">
        <v>0.35</v>
      </c>
      <c r="S53" s="203">
        <v>0.22</v>
      </c>
      <c r="T53" s="203">
        <v>0</v>
      </c>
      <c r="U53" s="203">
        <v>7.93</v>
      </c>
      <c r="V53" s="203">
        <v>0.17</v>
      </c>
      <c r="W53" s="203">
        <v>0.28999999999999998</v>
      </c>
      <c r="X53" s="203">
        <v>1.22</v>
      </c>
      <c r="Y53" s="203">
        <v>0</v>
      </c>
      <c r="Z53" s="203">
        <v>2.04</v>
      </c>
      <c r="AA53" s="203">
        <v>0.69</v>
      </c>
      <c r="AB53" s="203">
        <v>0</v>
      </c>
      <c r="AC53" s="203">
        <v>13.15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</v>
      </c>
      <c r="AJ53" s="203">
        <v>0</v>
      </c>
      <c r="AK53" s="203">
        <v>2.83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1.33</v>
      </c>
      <c r="E54" s="203">
        <v>0</v>
      </c>
      <c r="F54" s="203">
        <v>2.76</v>
      </c>
      <c r="G54" s="203">
        <v>1.38</v>
      </c>
      <c r="H54" s="203">
        <v>0</v>
      </c>
      <c r="I54" s="203">
        <v>13.36</v>
      </c>
      <c r="J54" s="203">
        <v>1.39</v>
      </c>
      <c r="K54" s="203">
        <v>27.6</v>
      </c>
      <c r="L54" s="203">
        <v>46.87</v>
      </c>
      <c r="M54" s="203">
        <v>0</v>
      </c>
      <c r="N54" s="203">
        <v>0.99</v>
      </c>
      <c r="O54" s="203">
        <v>1.64</v>
      </c>
      <c r="P54" s="203">
        <v>1.76</v>
      </c>
      <c r="Q54" s="203">
        <v>0.18</v>
      </c>
      <c r="R54" s="203">
        <v>0.35</v>
      </c>
      <c r="S54" s="203">
        <v>0.22</v>
      </c>
      <c r="T54" s="203">
        <v>0</v>
      </c>
      <c r="U54" s="203">
        <v>7.93</v>
      </c>
      <c r="V54" s="203">
        <v>0.17</v>
      </c>
      <c r="W54" s="203">
        <v>0.28999999999999998</v>
      </c>
      <c r="X54" s="203">
        <v>1.22</v>
      </c>
      <c r="Y54" s="203">
        <v>0</v>
      </c>
      <c r="Z54" s="203">
        <v>2.04</v>
      </c>
      <c r="AA54" s="203">
        <v>0.69</v>
      </c>
      <c r="AB54" s="203">
        <v>0</v>
      </c>
      <c r="AC54" s="203">
        <v>13.15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</v>
      </c>
      <c r="AJ54" s="203">
        <v>0</v>
      </c>
      <c r="AK54" s="203">
        <v>2.83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1.33</v>
      </c>
      <c r="E55" s="203">
        <v>0</v>
      </c>
      <c r="F55" s="203">
        <v>2.76</v>
      </c>
      <c r="G55" s="203">
        <v>1.38</v>
      </c>
      <c r="H55" s="203">
        <v>0</v>
      </c>
      <c r="I55" s="203">
        <v>13.36</v>
      </c>
      <c r="J55" s="203">
        <v>1.39</v>
      </c>
      <c r="K55" s="203">
        <v>27.6</v>
      </c>
      <c r="L55" s="203">
        <v>46.87</v>
      </c>
      <c r="M55" s="203">
        <v>0</v>
      </c>
      <c r="N55" s="203">
        <v>0.99</v>
      </c>
      <c r="O55" s="203">
        <v>1.64</v>
      </c>
      <c r="P55" s="203">
        <v>1.76</v>
      </c>
      <c r="Q55" s="203">
        <v>0.18</v>
      </c>
      <c r="R55" s="203">
        <v>0.35</v>
      </c>
      <c r="S55" s="203">
        <v>0.22</v>
      </c>
      <c r="T55" s="203">
        <v>0</v>
      </c>
      <c r="U55" s="203">
        <v>7.93</v>
      </c>
      <c r="V55" s="203">
        <v>0.17</v>
      </c>
      <c r="W55" s="203">
        <v>0.28999999999999998</v>
      </c>
      <c r="X55" s="203">
        <v>1.22</v>
      </c>
      <c r="Y55" s="203">
        <v>0</v>
      </c>
      <c r="Z55" s="203">
        <v>2.04</v>
      </c>
      <c r="AA55" s="203">
        <v>0.69</v>
      </c>
      <c r="AB55" s="203">
        <v>0</v>
      </c>
      <c r="AC55" s="203">
        <v>13.33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27.28</v>
      </c>
      <c r="AJ55" s="203">
        <v>0</v>
      </c>
      <c r="AK55" s="203">
        <v>0.56999999999999995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1.07</v>
      </c>
      <c r="E56" s="203">
        <v>0</v>
      </c>
      <c r="F56" s="203">
        <v>2.76</v>
      </c>
      <c r="G56" s="203">
        <v>1.38</v>
      </c>
      <c r="H56" s="203">
        <v>0</v>
      </c>
      <c r="I56" s="203">
        <v>13.36</v>
      </c>
      <c r="J56" s="203">
        <v>1.39</v>
      </c>
      <c r="K56" s="203">
        <v>27.6</v>
      </c>
      <c r="L56" s="203">
        <v>46.87</v>
      </c>
      <c r="M56" s="203">
        <v>0</v>
      </c>
      <c r="N56" s="203">
        <v>0.99</v>
      </c>
      <c r="O56" s="203">
        <v>1.64</v>
      </c>
      <c r="P56" s="203">
        <v>1.76</v>
      </c>
      <c r="Q56" s="203">
        <v>0.18</v>
      </c>
      <c r="R56" s="203">
        <v>0.35</v>
      </c>
      <c r="S56" s="203">
        <v>0.22</v>
      </c>
      <c r="T56" s="203">
        <v>0</v>
      </c>
      <c r="U56" s="203">
        <v>7.93</v>
      </c>
      <c r="V56" s="203">
        <v>0.17</v>
      </c>
      <c r="W56" s="203">
        <v>0.28999999999999998</v>
      </c>
      <c r="X56" s="203">
        <v>1.22</v>
      </c>
      <c r="Y56" s="203">
        <v>0</v>
      </c>
      <c r="Z56" s="203">
        <v>2.04</v>
      </c>
      <c r="AA56" s="203">
        <v>0.69</v>
      </c>
      <c r="AB56" s="203">
        <v>0</v>
      </c>
      <c r="AC56" s="203">
        <v>13.33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27.34</v>
      </c>
      <c r="AJ56" s="203">
        <v>0</v>
      </c>
      <c r="AK56" s="203">
        <v>0.56999999999999995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1.07</v>
      </c>
      <c r="E57" s="203">
        <v>0</v>
      </c>
      <c r="F57" s="203">
        <v>2.76</v>
      </c>
      <c r="G57" s="203">
        <v>1.38</v>
      </c>
      <c r="H57" s="203">
        <v>0</v>
      </c>
      <c r="I57" s="203">
        <v>13.36</v>
      </c>
      <c r="J57" s="203">
        <v>1.39</v>
      </c>
      <c r="K57" s="203">
        <v>27.6</v>
      </c>
      <c r="L57" s="203">
        <v>46.87</v>
      </c>
      <c r="M57" s="203">
        <v>0</v>
      </c>
      <c r="N57" s="203">
        <v>0.99</v>
      </c>
      <c r="O57" s="203">
        <v>1.64</v>
      </c>
      <c r="P57" s="203">
        <v>1.76</v>
      </c>
      <c r="Q57" s="203">
        <v>0.18</v>
      </c>
      <c r="R57" s="203">
        <v>0.35</v>
      </c>
      <c r="S57" s="203">
        <v>0.22</v>
      </c>
      <c r="T57" s="203">
        <v>0</v>
      </c>
      <c r="U57" s="203">
        <v>7.93</v>
      </c>
      <c r="V57" s="203">
        <v>0.17</v>
      </c>
      <c r="W57" s="203">
        <v>0.28999999999999998</v>
      </c>
      <c r="X57" s="203">
        <v>1.22</v>
      </c>
      <c r="Y57" s="203">
        <v>0</v>
      </c>
      <c r="Z57" s="203">
        <v>2.04</v>
      </c>
      <c r="AA57" s="203">
        <v>0.69</v>
      </c>
      <c r="AB57" s="203">
        <v>0</v>
      </c>
      <c r="AC57" s="203">
        <v>13.33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27.34</v>
      </c>
      <c r="AJ57" s="203">
        <v>0</v>
      </c>
      <c r="AK57" s="203">
        <v>0.56999999999999995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1.07</v>
      </c>
      <c r="E58" s="203">
        <v>0</v>
      </c>
      <c r="F58" s="203">
        <v>2.76</v>
      </c>
      <c r="G58" s="203">
        <v>1.38</v>
      </c>
      <c r="H58" s="203">
        <v>0</v>
      </c>
      <c r="I58" s="203">
        <v>13.36</v>
      </c>
      <c r="J58" s="203">
        <v>1.39</v>
      </c>
      <c r="K58" s="203">
        <v>27.6</v>
      </c>
      <c r="L58" s="203">
        <v>46.87</v>
      </c>
      <c r="M58" s="203">
        <v>0</v>
      </c>
      <c r="N58" s="203">
        <v>0.99</v>
      </c>
      <c r="O58" s="203">
        <v>1.64</v>
      </c>
      <c r="P58" s="203">
        <v>1.76</v>
      </c>
      <c r="Q58" s="203">
        <v>0.18</v>
      </c>
      <c r="R58" s="203">
        <v>0.35</v>
      </c>
      <c r="S58" s="203">
        <v>0.22</v>
      </c>
      <c r="T58" s="203">
        <v>0</v>
      </c>
      <c r="U58" s="203">
        <v>7.93</v>
      </c>
      <c r="V58" s="203">
        <v>0.17</v>
      </c>
      <c r="W58" s="203">
        <v>0.28999999999999998</v>
      </c>
      <c r="X58" s="203">
        <v>1.22</v>
      </c>
      <c r="Y58" s="203">
        <v>0</v>
      </c>
      <c r="Z58" s="203">
        <v>2.04</v>
      </c>
      <c r="AA58" s="203">
        <v>0.69</v>
      </c>
      <c r="AB58" s="203">
        <v>0</v>
      </c>
      <c r="AC58" s="203">
        <v>13.33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27.34</v>
      </c>
      <c r="AJ58" s="203">
        <v>0</v>
      </c>
      <c r="AK58" s="203">
        <v>3.61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1.07</v>
      </c>
      <c r="E59" s="203">
        <v>0</v>
      </c>
      <c r="F59" s="203">
        <v>2.76</v>
      </c>
      <c r="G59" s="203">
        <v>1.38</v>
      </c>
      <c r="H59" s="203">
        <v>0</v>
      </c>
      <c r="I59" s="203">
        <v>13.36</v>
      </c>
      <c r="J59" s="203">
        <v>1.39</v>
      </c>
      <c r="K59" s="203">
        <v>1.68</v>
      </c>
      <c r="L59" s="203">
        <v>2.12</v>
      </c>
      <c r="M59" s="203">
        <v>0</v>
      </c>
      <c r="N59" s="203">
        <v>0.99</v>
      </c>
      <c r="O59" s="203">
        <v>1.64</v>
      </c>
      <c r="P59" s="203">
        <v>1.76</v>
      </c>
      <c r="Q59" s="203">
        <v>0.18</v>
      </c>
      <c r="R59" s="203">
        <v>0.35</v>
      </c>
      <c r="S59" s="203">
        <v>0.22</v>
      </c>
      <c r="T59" s="203">
        <v>0</v>
      </c>
      <c r="U59" s="203">
        <v>7.93</v>
      </c>
      <c r="V59" s="203">
        <v>0.17</v>
      </c>
      <c r="W59" s="203">
        <v>0.28999999999999998</v>
      </c>
      <c r="X59" s="203">
        <v>1.22</v>
      </c>
      <c r="Y59" s="203">
        <v>0</v>
      </c>
      <c r="Z59" s="203">
        <v>2.04</v>
      </c>
      <c r="AA59" s="203">
        <v>0.69</v>
      </c>
      <c r="AB59" s="203">
        <v>0</v>
      </c>
      <c r="AC59" s="203">
        <v>13.33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27.34</v>
      </c>
      <c r="AJ59" s="203">
        <v>0</v>
      </c>
      <c r="AK59" s="203">
        <v>3.61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1.07</v>
      </c>
      <c r="E60" s="203">
        <v>0</v>
      </c>
      <c r="F60" s="203">
        <v>2.76</v>
      </c>
      <c r="G60" s="203">
        <v>1.38</v>
      </c>
      <c r="H60" s="203">
        <v>0</v>
      </c>
      <c r="I60" s="203">
        <v>13.36</v>
      </c>
      <c r="J60" s="203">
        <v>1.39</v>
      </c>
      <c r="K60" s="203">
        <v>1.68</v>
      </c>
      <c r="L60" s="203">
        <v>2.12</v>
      </c>
      <c r="M60" s="203">
        <v>0</v>
      </c>
      <c r="N60" s="203">
        <v>0.99</v>
      </c>
      <c r="O60" s="203">
        <v>1.64</v>
      </c>
      <c r="P60" s="203">
        <v>1.76</v>
      </c>
      <c r="Q60" s="203">
        <v>0.18</v>
      </c>
      <c r="R60" s="203">
        <v>0.35</v>
      </c>
      <c r="S60" s="203">
        <v>0.22</v>
      </c>
      <c r="T60" s="203">
        <v>0</v>
      </c>
      <c r="U60" s="203">
        <v>7.93</v>
      </c>
      <c r="V60" s="203">
        <v>0.17</v>
      </c>
      <c r="W60" s="203">
        <v>0.28999999999999998</v>
      </c>
      <c r="X60" s="203">
        <v>1.22</v>
      </c>
      <c r="Y60" s="203">
        <v>0</v>
      </c>
      <c r="Z60" s="203">
        <v>2.04</v>
      </c>
      <c r="AA60" s="203">
        <v>0.69</v>
      </c>
      <c r="AB60" s="203">
        <v>0</v>
      </c>
      <c r="AC60" s="203">
        <v>14.19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27.34</v>
      </c>
      <c r="AJ60" s="203">
        <v>0</v>
      </c>
      <c r="AK60" s="203">
        <v>3.61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1.07</v>
      </c>
      <c r="E61" s="203">
        <v>0</v>
      </c>
      <c r="F61" s="203">
        <v>2.76</v>
      </c>
      <c r="G61" s="203">
        <v>1.38</v>
      </c>
      <c r="H61" s="203">
        <v>0</v>
      </c>
      <c r="I61" s="203">
        <v>13.36</v>
      </c>
      <c r="J61" s="203">
        <v>1.39</v>
      </c>
      <c r="K61" s="203">
        <v>1.68</v>
      </c>
      <c r="L61" s="203">
        <v>2.12</v>
      </c>
      <c r="M61" s="203">
        <v>0</v>
      </c>
      <c r="N61" s="203">
        <v>0.99</v>
      </c>
      <c r="O61" s="203">
        <v>1.64</v>
      </c>
      <c r="P61" s="203">
        <v>1.76</v>
      </c>
      <c r="Q61" s="203">
        <v>0.18</v>
      </c>
      <c r="R61" s="203">
        <v>0.35</v>
      </c>
      <c r="S61" s="203">
        <v>0.22</v>
      </c>
      <c r="T61" s="203">
        <v>0</v>
      </c>
      <c r="U61" s="203">
        <v>7.93</v>
      </c>
      <c r="V61" s="203">
        <v>0.17</v>
      </c>
      <c r="W61" s="203">
        <v>0.28999999999999998</v>
      </c>
      <c r="X61" s="203">
        <v>1.22</v>
      </c>
      <c r="Y61" s="203">
        <v>0</v>
      </c>
      <c r="Z61" s="203">
        <v>2.04</v>
      </c>
      <c r="AA61" s="203">
        <v>0.69</v>
      </c>
      <c r="AB61" s="203">
        <v>0</v>
      </c>
      <c r="AC61" s="203">
        <v>7.01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27.6</v>
      </c>
      <c r="AJ61" s="203">
        <v>0</v>
      </c>
      <c r="AK61" s="203">
        <v>3.61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1.07</v>
      </c>
      <c r="E62" s="203">
        <v>0</v>
      </c>
      <c r="F62" s="203">
        <v>2.76</v>
      </c>
      <c r="G62" s="203">
        <v>1.38</v>
      </c>
      <c r="H62" s="203">
        <v>0</v>
      </c>
      <c r="I62" s="203">
        <v>13.36</v>
      </c>
      <c r="J62" s="203">
        <v>1.39</v>
      </c>
      <c r="K62" s="203">
        <v>1.68</v>
      </c>
      <c r="L62" s="203">
        <v>2.12</v>
      </c>
      <c r="M62" s="203">
        <v>0</v>
      </c>
      <c r="N62" s="203">
        <v>0.99</v>
      </c>
      <c r="O62" s="203">
        <v>1.64</v>
      </c>
      <c r="P62" s="203">
        <v>1.76</v>
      </c>
      <c r="Q62" s="203">
        <v>0.18</v>
      </c>
      <c r="R62" s="203">
        <v>0.35</v>
      </c>
      <c r="S62" s="203">
        <v>0.22</v>
      </c>
      <c r="T62" s="203">
        <v>0</v>
      </c>
      <c r="U62" s="203">
        <v>7.93</v>
      </c>
      <c r="V62" s="203">
        <v>0.17</v>
      </c>
      <c r="W62" s="203">
        <v>0.28999999999999998</v>
      </c>
      <c r="X62" s="203">
        <v>1.22</v>
      </c>
      <c r="Y62" s="203">
        <v>0</v>
      </c>
      <c r="Z62" s="203">
        <v>2.04</v>
      </c>
      <c r="AA62" s="203">
        <v>0.69</v>
      </c>
      <c r="AB62" s="203">
        <v>0</v>
      </c>
      <c r="AC62" s="203">
        <v>12.67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27.34</v>
      </c>
      <c r="AJ62" s="203">
        <v>0</v>
      </c>
      <c r="AK62" s="203">
        <v>3.61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1.07</v>
      </c>
      <c r="E63" s="203">
        <v>0</v>
      </c>
      <c r="F63" s="203">
        <v>2.76</v>
      </c>
      <c r="G63" s="203">
        <v>1.38</v>
      </c>
      <c r="H63" s="203">
        <v>0</v>
      </c>
      <c r="I63" s="203">
        <v>13.36</v>
      </c>
      <c r="J63" s="203">
        <v>1.39</v>
      </c>
      <c r="K63" s="203">
        <v>1.68</v>
      </c>
      <c r="L63" s="203">
        <v>2.12</v>
      </c>
      <c r="M63" s="203">
        <v>0</v>
      </c>
      <c r="N63" s="203">
        <v>0.99</v>
      </c>
      <c r="O63" s="203">
        <v>1.64</v>
      </c>
      <c r="P63" s="203">
        <v>1.76</v>
      </c>
      <c r="Q63" s="203">
        <v>0.18</v>
      </c>
      <c r="R63" s="203">
        <v>0.35</v>
      </c>
      <c r="S63" s="203">
        <v>0.22</v>
      </c>
      <c r="T63" s="203">
        <v>0</v>
      </c>
      <c r="U63" s="203">
        <v>7.93</v>
      </c>
      <c r="V63" s="203">
        <v>0.17</v>
      </c>
      <c r="W63" s="203">
        <v>0.28999999999999998</v>
      </c>
      <c r="X63" s="203">
        <v>1.22</v>
      </c>
      <c r="Y63" s="203">
        <v>0</v>
      </c>
      <c r="Z63" s="203">
        <v>2.04</v>
      </c>
      <c r="AA63" s="203">
        <v>0.69</v>
      </c>
      <c r="AB63" s="203">
        <v>0</v>
      </c>
      <c r="AC63" s="203">
        <v>12.67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27.34</v>
      </c>
      <c r="AJ63" s="203">
        <v>0</v>
      </c>
      <c r="AK63" s="203">
        <v>3.61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1.07</v>
      </c>
      <c r="E64" s="203">
        <v>0</v>
      </c>
      <c r="F64" s="203">
        <v>2.76</v>
      </c>
      <c r="G64" s="203">
        <v>1.38</v>
      </c>
      <c r="H64" s="203">
        <v>0</v>
      </c>
      <c r="I64" s="203">
        <v>13.36</v>
      </c>
      <c r="J64" s="203">
        <v>1.39</v>
      </c>
      <c r="K64" s="203">
        <v>1.68</v>
      </c>
      <c r="L64" s="203">
        <v>2.12</v>
      </c>
      <c r="M64" s="203">
        <v>0</v>
      </c>
      <c r="N64" s="203">
        <v>0.99</v>
      </c>
      <c r="O64" s="203">
        <v>1.64</v>
      </c>
      <c r="P64" s="203">
        <v>1.76</v>
      </c>
      <c r="Q64" s="203">
        <v>0.18</v>
      </c>
      <c r="R64" s="203">
        <v>0.35</v>
      </c>
      <c r="S64" s="203">
        <v>0.22</v>
      </c>
      <c r="T64" s="203">
        <v>0</v>
      </c>
      <c r="U64" s="203">
        <v>7.93</v>
      </c>
      <c r="V64" s="203">
        <v>0.17</v>
      </c>
      <c r="W64" s="203">
        <v>0.28999999999999998</v>
      </c>
      <c r="X64" s="203">
        <v>1.22</v>
      </c>
      <c r="Y64" s="203">
        <v>0</v>
      </c>
      <c r="Z64" s="203">
        <v>2.04</v>
      </c>
      <c r="AA64" s="203">
        <v>0.69</v>
      </c>
      <c r="AB64" s="203">
        <v>0</v>
      </c>
      <c r="AC64" s="203">
        <v>12.67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27.34</v>
      </c>
      <c r="AJ64" s="203">
        <v>0</v>
      </c>
      <c r="AK64" s="203">
        <v>3.61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1.07</v>
      </c>
      <c r="E65" s="203">
        <v>0</v>
      </c>
      <c r="F65" s="203">
        <v>2.76</v>
      </c>
      <c r="G65" s="203">
        <v>1.38</v>
      </c>
      <c r="H65" s="203">
        <v>0</v>
      </c>
      <c r="I65" s="203">
        <v>13.36</v>
      </c>
      <c r="J65" s="203">
        <v>1.39</v>
      </c>
      <c r="K65" s="203">
        <v>1.68</v>
      </c>
      <c r="L65" s="203">
        <v>2.12</v>
      </c>
      <c r="M65" s="203">
        <v>0</v>
      </c>
      <c r="N65" s="203">
        <v>0.99</v>
      </c>
      <c r="O65" s="203">
        <v>1.64</v>
      </c>
      <c r="P65" s="203">
        <v>1.76</v>
      </c>
      <c r="Q65" s="203">
        <v>0.18</v>
      </c>
      <c r="R65" s="203">
        <v>0.35</v>
      </c>
      <c r="S65" s="203">
        <v>0.22</v>
      </c>
      <c r="T65" s="203">
        <v>0</v>
      </c>
      <c r="U65" s="203">
        <v>7.93</v>
      </c>
      <c r="V65" s="203">
        <v>0.17</v>
      </c>
      <c r="W65" s="203">
        <v>0.28999999999999998</v>
      </c>
      <c r="X65" s="203">
        <v>1.22</v>
      </c>
      <c r="Y65" s="203">
        <v>0</v>
      </c>
      <c r="Z65" s="203">
        <v>2.04</v>
      </c>
      <c r="AA65" s="203">
        <v>0.69</v>
      </c>
      <c r="AB65" s="203">
        <v>0</v>
      </c>
      <c r="AC65" s="203">
        <v>7.01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20.71</v>
      </c>
      <c r="AJ65" s="203">
        <v>0</v>
      </c>
      <c r="AK65" s="203">
        <v>3.61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1.07</v>
      </c>
      <c r="E66" s="203">
        <v>0</v>
      </c>
      <c r="F66" s="203">
        <v>2.76</v>
      </c>
      <c r="G66" s="203">
        <v>1.38</v>
      </c>
      <c r="H66" s="203">
        <v>0</v>
      </c>
      <c r="I66" s="203">
        <v>13.36</v>
      </c>
      <c r="J66" s="203">
        <v>1.39</v>
      </c>
      <c r="K66" s="203">
        <v>1.68</v>
      </c>
      <c r="L66" s="203">
        <v>2.12</v>
      </c>
      <c r="M66" s="203">
        <v>0</v>
      </c>
      <c r="N66" s="203">
        <v>0.99</v>
      </c>
      <c r="O66" s="203">
        <v>1.64</v>
      </c>
      <c r="P66" s="203">
        <v>1.76</v>
      </c>
      <c r="Q66" s="203">
        <v>0.18</v>
      </c>
      <c r="R66" s="203">
        <v>0.35</v>
      </c>
      <c r="S66" s="203">
        <v>0.22</v>
      </c>
      <c r="T66" s="203">
        <v>0</v>
      </c>
      <c r="U66" s="203">
        <v>7.93</v>
      </c>
      <c r="V66" s="203">
        <v>0.17</v>
      </c>
      <c r="W66" s="203">
        <v>0.28999999999999998</v>
      </c>
      <c r="X66" s="203">
        <v>1.22</v>
      </c>
      <c r="Y66" s="203">
        <v>0</v>
      </c>
      <c r="Z66" s="203">
        <v>2.04</v>
      </c>
      <c r="AA66" s="203">
        <v>0.69</v>
      </c>
      <c r="AB66" s="203">
        <v>0</v>
      </c>
      <c r="AC66" s="203">
        <v>7.01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20.71</v>
      </c>
      <c r="AJ66" s="203">
        <v>0</v>
      </c>
      <c r="AK66" s="203">
        <v>3.61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1.07</v>
      </c>
      <c r="E67" s="203">
        <v>0</v>
      </c>
      <c r="F67" s="203">
        <v>2.76</v>
      </c>
      <c r="G67" s="203">
        <v>1.38</v>
      </c>
      <c r="H67" s="203">
        <v>0</v>
      </c>
      <c r="I67" s="203">
        <v>13.36</v>
      </c>
      <c r="J67" s="203">
        <v>1.39</v>
      </c>
      <c r="K67" s="203">
        <v>1.68</v>
      </c>
      <c r="L67" s="203">
        <v>2.12</v>
      </c>
      <c r="M67" s="203">
        <v>0</v>
      </c>
      <c r="N67" s="203">
        <v>0.99</v>
      </c>
      <c r="O67" s="203">
        <v>1.64</v>
      </c>
      <c r="P67" s="203">
        <v>1.76</v>
      </c>
      <c r="Q67" s="203">
        <v>0.18</v>
      </c>
      <c r="R67" s="203">
        <v>0.35</v>
      </c>
      <c r="S67" s="203">
        <v>0.22</v>
      </c>
      <c r="T67" s="203">
        <v>0</v>
      </c>
      <c r="U67" s="203">
        <v>7.93</v>
      </c>
      <c r="V67" s="203">
        <v>0.17</v>
      </c>
      <c r="W67" s="203">
        <v>0.28999999999999998</v>
      </c>
      <c r="X67" s="203">
        <v>1.22</v>
      </c>
      <c r="Y67" s="203">
        <v>0</v>
      </c>
      <c r="Z67" s="203">
        <v>2.04</v>
      </c>
      <c r="AA67" s="203">
        <v>0.69</v>
      </c>
      <c r="AB67" s="203">
        <v>0</v>
      </c>
      <c r="AC67" s="203">
        <v>13.72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28.56</v>
      </c>
      <c r="AJ67" s="203">
        <v>0</v>
      </c>
      <c r="AK67" s="203">
        <v>3.61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1.07</v>
      </c>
      <c r="E68" s="203">
        <v>0</v>
      </c>
      <c r="F68" s="203">
        <v>2.76</v>
      </c>
      <c r="G68" s="203">
        <v>1.38</v>
      </c>
      <c r="H68" s="203">
        <v>0</v>
      </c>
      <c r="I68" s="203">
        <v>13.36</v>
      </c>
      <c r="J68" s="203">
        <v>1.39</v>
      </c>
      <c r="K68" s="203">
        <v>1.68</v>
      </c>
      <c r="L68" s="203">
        <v>2.12</v>
      </c>
      <c r="M68" s="203">
        <v>0</v>
      </c>
      <c r="N68" s="203">
        <v>0.99</v>
      </c>
      <c r="O68" s="203">
        <v>1.64</v>
      </c>
      <c r="P68" s="203">
        <v>1.76</v>
      </c>
      <c r="Q68" s="203">
        <v>0.18</v>
      </c>
      <c r="R68" s="203">
        <v>0.35</v>
      </c>
      <c r="S68" s="203">
        <v>0.22</v>
      </c>
      <c r="T68" s="203">
        <v>0</v>
      </c>
      <c r="U68" s="203">
        <v>7.93</v>
      </c>
      <c r="V68" s="203">
        <v>0.17</v>
      </c>
      <c r="W68" s="203">
        <v>0.28999999999999998</v>
      </c>
      <c r="X68" s="203">
        <v>1.22</v>
      </c>
      <c r="Y68" s="203">
        <v>0</v>
      </c>
      <c r="Z68" s="203">
        <v>2.04</v>
      </c>
      <c r="AA68" s="203">
        <v>0.69</v>
      </c>
      <c r="AB68" s="203">
        <v>0</v>
      </c>
      <c r="AC68" s="203">
        <v>13.72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28.16</v>
      </c>
      <c r="AJ68" s="203">
        <v>0</v>
      </c>
      <c r="AK68" s="203">
        <v>3.9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1.07</v>
      </c>
      <c r="E69" s="203">
        <v>0</v>
      </c>
      <c r="F69" s="203">
        <v>2.76</v>
      </c>
      <c r="G69" s="203">
        <v>1.38</v>
      </c>
      <c r="H69" s="203">
        <v>0</v>
      </c>
      <c r="I69" s="203">
        <v>12.81</v>
      </c>
      <c r="J69" s="203">
        <v>2.23</v>
      </c>
      <c r="K69" s="203">
        <v>1.68</v>
      </c>
      <c r="L69" s="203">
        <v>2.12</v>
      </c>
      <c r="M69" s="203">
        <v>0</v>
      </c>
      <c r="N69" s="203">
        <v>0.99</v>
      </c>
      <c r="O69" s="203">
        <v>1.64</v>
      </c>
      <c r="P69" s="203">
        <v>1.88</v>
      </c>
      <c r="Q69" s="203">
        <v>0.18</v>
      </c>
      <c r="R69" s="203">
        <v>0.35</v>
      </c>
      <c r="S69" s="203">
        <v>0.22</v>
      </c>
      <c r="T69" s="203">
        <v>0</v>
      </c>
      <c r="U69" s="203">
        <v>7.93</v>
      </c>
      <c r="V69" s="203">
        <v>0.17</v>
      </c>
      <c r="W69" s="203">
        <v>0.28999999999999998</v>
      </c>
      <c r="X69" s="203">
        <v>1.22</v>
      </c>
      <c r="Y69" s="203">
        <v>0</v>
      </c>
      <c r="Z69" s="203">
        <v>2.04</v>
      </c>
      <c r="AA69" s="203">
        <v>0.69</v>
      </c>
      <c r="AB69" s="203">
        <v>0</v>
      </c>
      <c r="AC69" s="203">
        <v>13.72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28.16</v>
      </c>
      <c r="AJ69" s="203">
        <v>0</v>
      </c>
      <c r="AK69" s="203">
        <v>3.9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1.07</v>
      </c>
      <c r="E70" s="203">
        <v>0</v>
      </c>
      <c r="F70" s="203">
        <v>2.76</v>
      </c>
      <c r="G70" s="203">
        <v>1.38</v>
      </c>
      <c r="H70" s="203">
        <v>0</v>
      </c>
      <c r="I70" s="203">
        <v>12.81</v>
      </c>
      <c r="J70" s="203">
        <v>2.23</v>
      </c>
      <c r="K70" s="203">
        <v>1.68</v>
      </c>
      <c r="L70" s="203">
        <v>2.12</v>
      </c>
      <c r="M70" s="203">
        <v>0</v>
      </c>
      <c r="N70" s="203">
        <v>0.99</v>
      </c>
      <c r="O70" s="203">
        <v>1.64</v>
      </c>
      <c r="P70" s="203">
        <v>1.88</v>
      </c>
      <c r="Q70" s="203">
        <v>0.18</v>
      </c>
      <c r="R70" s="203">
        <v>0.35</v>
      </c>
      <c r="S70" s="203">
        <v>0.22</v>
      </c>
      <c r="T70" s="203">
        <v>0</v>
      </c>
      <c r="U70" s="203">
        <v>7.93</v>
      </c>
      <c r="V70" s="203">
        <v>0.17</v>
      </c>
      <c r="W70" s="203">
        <v>0.28999999999999998</v>
      </c>
      <c r="X70" s="203">
        <v>1.22</v>
      </c>
      <c r="Y70" s="203">
        <v>0</v>
      </c>
      <c r="Z70" s="203">
        <v>2.04</v>
      </c>
      <c r="AA70" s="203">
        <v>0.69</v>
      </c>
      <c r="AB70" s="203">
        <v>0</v>
      </c>
      <c r="AC70" s="203">
        <v>13.72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28.16</v>
      </c>
      <c r="AJ70" s="203">
        <v>0</v>
      </c>
      <c r="AK70" s="203">
        <v>3.9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1.07</v>
      </c>
      <c r="E71" s="203">
        <v>0</v>
      </c>
      <c r="F71" s="203">
        <v>2.76</v>
      </c>
      <c r="G71" s="203">
        <v>4.41</v>
      </c>
      <c r="H71" s="203">
        <v>0</v>
      </c>
      <c r="I71" s="203">
        <v>12.81</v>
      </c>
      <c r="J71" s="203">
        <v>2.78</v>
      </c>
      <c r="K71" s="203">
        <v>1.68</v>
      </c>
      <c r="L71" s="203">
        <v>2.12</v>
      </c>
      <c r="M71" s="203">
        <v>0</v>
      </c>
      <c r="N71" s="203">
        <v>0.99</v>
      </c>
      <c r="O71" s="203">
        <v>1.64</v>
      </c>
      <c r="P71" s="203">
        <v>1.94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7.93</v>
      </c>
      <c r="V71" s="203">
        <v>0.17</v>
      </c>
      <c r="W71" s="203">
        <v>0.28999999999999998</v>
      </c>
      <c r="X71" s="203">
        <v>1.22</v>
      </c>
      <c r="Y71" s="203">
        <v>0</v>
      </c>
      <c r="Z71" s="203">
        <v>2.04</v>
      </c>
      <c r="AA71" s="203">
        <v>0.69</v>
      </c>
      <c r="AB71" s="203">
        <v>0</v>
      </c>
      <c r="AC71" s="203">
        <v>3.93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28.04</v>
      </c>
      <c r="AJ71" s="203">
        <v>0</v>
      </c>
      <c r="AK71" s="203">
        <v>3.9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1.07</v>
      </c>
      <c r="E72" s="203">
        <v>0</v>
      </c>
      <c r="F72" s="203">
        <v>2.76</v>
      </c>
      <c r="G72" s="203">
        <v>4.41</v>
      </c>
      <c r="H72" s="203">
        <v>0</v>
      </c>
      <c r="I72" s="203">
        <v>12.25</v>
      </c>
      <c r="J72" s="203">
        <v>2.78</v>
      </c>
      <c r="K72" s="203">
        <v>1.68</v>
      </c>
      <c r="L72" s="203">
        <v>2.12</v>
      </c>
      <c r="M72" s="203">
        <v>0</v>
      </c>
      <c r="N72" s="203">
        <v>0.99</v>
      </c>
      <c r="O72" s="203">
        <v>1.64</v>
      </c>
      <c r="P72" s="203">
        <v>1.96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7.93</v>
      </c>
      <c r="V72" s="203">
        <v>0.17</v>
      </c>
      <c r="W72" s="203">
        <v>0.28999999999999998</v>
      </c>
      <c r="X72" s="203">
        <v>1.22</v>
      </c>
      <c r="Y72" s="203">
        <v>0</v>
      </c>
      <c r="Z72" s="203">
        <v>2.04</v>
      </c>
      <c r="AA72" s="203">
        <v>0.69</v>
      </c>
      <c r="AB72" s="203">
        <v>0</v>
      </c>
      <c r="AC72" s="203">
        <v>4.43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28.16</v>
      </c>
      <c r="AJ72" s="203">
        <v>0</v>
      </c>
      <c r="AK72" s="203">
        <v>3.9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1.07</v>
      </c>
      <c r="E73" s="203">
        <v>0</v>
      </c>
      <c r="F73" s="203">
        <v>2.76</v>
      </c>
      <c r="G73" s="203">
        <v>4.41</v>
      </c>
      <c r="H73" s="203">
        <v>0</v>
      </c>
      <c r="I73" s="203">
        <v>8.35</v>
      </c>
      <c r="J73" s="203">
        <v>2.78</v>
      </c>
      <c r="K73" s="203">
        <v>1.68</v>
      </c>
      <c r="L73" s="203">
        <v>2.12</v>
      </c>
      <c r="M73" s="203">
        <v>0</v>
      </c>
      <c r="N73" s="203">
        <v>0.99</v>
      </c>
      <c r="O73" s="203">
        <v>1.64</v>
      </c>
      <c r="P73" s="203">
        <v>1.98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7.93</v>
      </c>
      <c r="V73" s="203">
        <v>0.17</v>
      </c>
      <c r="W73" s="203">
        <v>0.28999999999999998</v>
      </c>
      <c r="X73" s="203">
        <v>1.22</v>
      </c>
      <c r="Y73" s="203">
        <v>0</v>
      </c>
      <c r="Z73" s="203">
        <v>2.04</v>
      </c>
      <c r="AA73" s="203">
        <v>0.69</v>
      </c>
      <c r="AB73" s="203">
        <v>0</v>
      </c>
      <c r="AC73" s="203">
        <v>4.43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19.77</v>
      </c>
      <c r="AJ73" s="203">
        <v>0</v>
      </c>
      <c r="AK73" s="203">
        <v>3.9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1.07</v>
      </c>
      <c r="E74" s="203">
        <v>0</v>
      </c>
      <c r="F74" s="203">
        <v>2.76</v>
      </c>
      <c r="G74" s="203">
        <v>4.41</v>
      </c>
      <c r="H74" s="203">
        <v>0</v>
      </c>
      <c r="I74" s="203">
        <v>8.35</v>
      </c>
      <c r="J74" s="203">
        <v>2.78</v>
      </c>
      <c r="K74" s="203">
        <v>1.68</v>
      </c>
      <c r="L74" s="203">
        <v>2.12</v>
      </c>
      <c r="M74" s="203">
        <v>0</v>
      </c>
      <c r="N74" s="203">
        <v>0.99</v>
      </c>
      <c r="O74" s="203">
        <v>1.64</v>
      </c>
      <c r="P74" s="203">
        <v>1.98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7.93</v>
      </c>
      <c r="V74" s="203">
        <v>0.17</v>
      </c>
      <c r="W74" s="203">
        <v>0.28999999999999998</v>
      </c>
      <c r="X74" s="203">
        <v>1.22</v>
      </c>
      <c r="Y74" s="203">
        <v>0</v>
      </c>
      <c r="Z74" s="203">
        <v>2.04</v>
      </c>
      <c r="AA74" s="203">
        <v>0.69</v>
      </c>
      <c r="AB74" s="203">
        <v>0</v>
      </c>
      <c r="AC74" s="203">
        <v>4.43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19.23</v>
      </c>
      <c r="AJ74" s="203">
        <v>0</v>
      </c>
      <c r="AK74" s="203">
        <v>3.9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1.07</v>
      </c>
      <c r="E75" s="203">
        <v>0</v>
      </c>
      <c r="F75" s="203">
        <v>2.76</v>
      </c>
      <c r="G75" s="203">
        <v>4.41</v>
      </c>
      <c r="H75" s="203">
        <v>0</v>
      </c>
      <c r="I75" s="203">
        <v>8.35</v>
      </c>
      <c r="J75" s="203">
        <v>2.78</v>
      </c>
      <c r="K75" s="203">
        <v>1.68</v>
      </c>
      <c r="L75" s="203">
        <v>2.12</v>
      </c>
      <c r="M75" s="203">
        <v>0</v>
      </c>
      <c r="N75" s="203">
        <v>0.99</v>
      </c>
      <c r="O75" s="203">
        <v>1.64</v>
      </c>
      <c r="P75" s="203">
        <v>2.7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7.93</v>
      </c>
      <c r="V75" s="203">
        <v>0.17</v>
      </c>
      <c r="W75" s="203">
        <v>0.28999999999999998</v>
      </c>
      <c r="X75" s="203">
        <v>1.22</v>
      </c>
      <c r="Y75" s="203">
        <v>0</v>
      </c>
      <c r="Z75" s="203">
        <v>2.04</v>
      </c>
      <c r="AA75" s="203">
        <v>0.69</v>
      </c>
      <c r="AB75" s="203">
        <v>0</v>
      </c>
      <c r="AC75" s="203">
        <v>4.43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18.21</v>
      </c>
      <c r="AJ75" s="203">
        <v>0</v>
      </c>
      <c r="AK75" s="203">
        <v>3.9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1.07</v>
      </c>
      <c r="E76" s="203">
        <v>0</v>
      </c>
      <c r="F76" s="203">
        <v>2.76</v>
      </c>
      <c r="G76" s="203">
        <v>4.41</v>
      </c>
      <c r="H76" s="203">
        <v>0</v>
      </c>
      <c r="I76" s="203">
        <v>8.35</v>
      </c>
      <c r="J76" s="203">
        <v>2.78</v>
      </c>
      <c r="K76" s="203">
        <v>1.68</v>
      </c>
      <c r="L76" s="203">
        <v>2.12</v>
      </c>
      <c r="M76" s="203">
        <v>0</v>
      </c>
      <c r="N76" s="203">
        <v>0.99</v>
      </c>
      <c r="O76" s="203">
        <v>1.64</v>
      </c>
      <c r="P76" s="203">
        <v>2.7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7.93</v>
      </c>
      <c r="V76" s="203">
        <v>0.17</v>
      </c>
      <c r="W76" s="203">
        <v>0.28999999999999998</v>
      </c>
      <c r="X76" s="203">
        <v>1.22</v>
      </c>
      <c r="Y76" s="203">
        <v>0</v>
      </c>
      <c r="Z76" s="203">
        <v>2.04</v>
      </c>
      <c r="AA76" s="203">
        <v>0.69</v>
      </c>
      <c r="AB76" s="203">
        <v>0</v>
      </c>
      <c r="AC76" s="203">
        <v>6.16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21.07</v>
      </c>
      <c r="AJ76" s="203">
        <v>0</v>
      </c>
      <c r="AK76" s="203">
        <v>3.9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1.07</v>
      </c>
      <c r="E77" s="203">
        <v>0</v>
      </c>
      <c r="F77" s="203">
        <v>1.38</v>
      </c>
      <c r="G77" s="203">
        <v>5.79</v>
      </c>
      <c r="H77" s="203">
        <v>0</v>
      </c>
      <c r="I77" s="203">
        <v>8.35</v>
      </c>
      <c r="J77" s="203">
        <v>2.78</v>
      </c>
      <c r="K77" s="203">
        <v>1.68</v>
      </c>
      <c r="L77" s="203">
        <v>2.12</v>
      </c>
      <c r="M77" s="203">
        <v>0</v>
      </c>
      <c r="N77" s="203">
        <v>0.99</v>
      </c>
      <c r="O77" s="203">
        <v>1.64</v>
      </c>
      <c r="P77" s="203">
        <v>2.7</v>
      </c>
      <c r="Q77" s="203">
        <v>0.18</v>
      </c>
      <c r="R77" s="203">
        <v>0.35</v>
      </c>
      <c r="S77" s="203">
        <v>0.22</v>
      </c>
      <c r="T77" s="203">
        <v>0</v>
      </c>
      <c r="U77" s="203">
        <v>7.93</v>
      </c>
      <c r="V77" s="203">
        <v>0.17</v>
      </c>
      <c r="W77" s="203">
        <v>0.28999999999999998</v>
      </c>
      <c r="X77" s="203">
        <v>1.22</v>
      </c>
      <c r="Y77" s="203">
        <v>0</v>
      </c>
      <c r="Z77" s="203">
        <v>2.04</v>
      </c>
      <c r="AA77" s="203">
        <v>0.69</v>
      </c>
      <c r="AB77" s="203">
        <v>0</v>
      </c>
      <c r="AC77" s="203">
        <v>6.16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21.07</v>
      </c>
      <c r="AJ77" s="203">
        <v>0</v>
      </c>
      <c r="AK77" s="203">
        <v>3.9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1.07</v>
      </c>
      <c r="E78" s="203">
        <v>0</v>
      </c>
      <c r="F78" s="203">
        <v>1.38</v>
      </c>
      <c r="G78" s="203">
        <v>5.79</v>
      </c>
      <c r="H78" s="203">
        <v>0</v>
      </c>
      <c r="I78" s="203">
        <v>8.35</v>
      </c>
      <c r="J78" s="203">
        <v>2.78</v>
      </c>
      <c r="K78" s="203">
        <v>1.68</v>
      </c>
      <c r="L78" s="203">
        <v>2.12</v>
      </c>
      <c r="M78" s="203">
        <v>0</v>
      </c>
      <c r="N78" s="203">
        <v>0.99</v>
      </c>
      <c r="O78" s="203">
        <v>1.64</v>
      </c>
      <c r="P78" s="203">
        <v>2.7</v>
      </c>
      <c r="Q78" s="203">
        <v>0.18</v>
      </c>
      <c r="R78" s="203">
        <v>0.35</v>
      </c>
      <c r="S78" s="203">
        <v>0.22</v>
      </c>
      <c r="T78" s="203">
        <v>0</v>
      </c>
      <c r="U78" s="203">
        <v>7.93</v>
      </c>
      <c r="V78" s="203">
        <v>0.17</v>
      </c>
      <c r="W78" s="203">
        <v>0.28999999999999998</v>
      </c>
      <c r="X78" s="203">
        <v>1.22</v>
      </c>
      <c r="Y78" s="203">
        <v>0</v>
      </c>
      <c r="Z78" s="203">
        <v>2.04</v>
      </c>
      <c r="AA78" s="203">
        <v>0.69</v>
      </c>
      <c r="AB78" s="203">
        <v>0</v>
      </c>
      <c r="AC78" s="203">
        <v>6.16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21.07</v>
      </c>
      <c r="AJ78" s="203">
        <v>0</v>
      </c>
      <c r="AK78" s="203">
        <v>3.9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1.07</v>
      </c>
      <c r="E79" s="203">
        <v>0</v>
      </c>
      <c r="F79" s="203">
        <v>4.41</v>
      </c>
      <c r="G79" s="203">
        <v>0</v>
      </c>
      <c r="H79" s="203">
        <v>0</v>
      </c>
      <c r="I79" s="203">
        <v>8.35</v>
      </c>
      <c r="J79" s="203">
        <v>2.78</v>
      </c>
      <c r="K79" s="203">
        <v>1.68</v>
      </c>
      <c r="L79" s="203">
        <v>2.12</v>
      </c>
      <c r="M79" s="203">
        <v>0</v>
      </c>
      <c r="N79" s="203">
        <v>0.99</v>
      </c>
      <c r="O79" s="203">
        <v>1.64</v>
      </c>
      <c r="P79" s="203">
        <v>2.7</v>
      </c>
      <c r="Q79" s="203">
        <v>0.18</v>
      </c>
      <c r="R79" s="203">
        <v>0.35</v>
      </c>
      <c r="S79" s="203">
        <v>0.22</v>
      </c>
      <c r="T79" s="203">
        <v>0</v>
      </c>
      <c r="U79" s="203">
        <v>7.93</v>
      </c>
      <c r="V79" s="203">
        <v>0.17</v>
      </c>
      <c r="W79" s="203">
        <v>0.28999999999999998</v>
      </c>
      <c r="X79" s="203">
        <v>1.22</v>
      </c>
      <c r="Y79" s="203">
        <v>0</v>
      </c>
      <c r="Z79" s="203">
        <v>2.04</v>
      </c>
      <c r="AA79" s="203">
        <v>0.69</v>
      </c>
      <c r="AB79" s="203">
        <v>0</v>
      </c>
      <c r="AC79" s="203">
        <v>6.16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22.79</v>
      </c>
      <c r="AJ79" s="203">
        <v>0</v>
      </c>
      <c r="AK79" s="203">
        <v>3.12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1.07</v>
      </c>
      <c r="E80" s="203">
        <v>0</v>
      </c>
      <c r="F80" s="203">
        <v>4.41</v>
      </c>
      <c r="G80" s="203">
        <v>0</v>
      </c>
      <c r="H80" s="203">
        <v>0</v>
      </c>
      <c r="I80" s="203">
        <v>8.35</v>
      </c>
      <c r="J80" s="203">
        <v>2.78</v>
      </c>
      <c r="K80" s="203">
        <v>1.68</v>
      </c>
      <c r="L80" s="203">
        <v>2.12</v>
      </c>
      <c r="M80" s="203">
        <v>0</v>
      </c>
      <c r="N80" s="203">
        <v>0.99</v>
      </c>
      <c r="O80" s="203">
        <v>1.64</v>
      </c>
      <c r="P80" s="203">
        <v>2.7</v>
      </c>
      <c r="Q80" s="203">
        <v>0.18</v>
      </c>
      <c r="R80" s="203">
        <v>0.35</v>
      </c>
      <c r="S80" s="203">
        <v>0.22</v>
      </c>
      <c r="T80" s="203">
        <v>0</v>
      </c>
      <c r="U80" s="203">
        <v>7.93</v>
      </c>
      <c r="V80" s="203">
        <v>0.17</v>
      </c>
      <c r="W80" s="203">
        <v>0.28999999999999998</v>
      </c>
      <c r="X80" s="203">
        <v>1.22</v>
      </c>
      <c r="Y80" s="203">
        <v>0</v>
      </c>
      <c r="Z80" s="203">
        <v>2.04</v>
      </c>
      <c r="AA80" s="203">
        <v>0.69</v>
      </c>
      <c r="AB80" s="203">
        <v>0</v>
      </c>
      <c r="AC80" s="203">
        <v>6.16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21.07</v>
      </c>
      <c r="AJ80" s="203">
        <v>0</v>
      </c>
      <c r="AK80" s="203">
        <v>3.12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1.33</v>
      </c>
      <c r="E81" s="203">
        <v>0</v>
      </c>
      <c r="F81" s="203">
        <v>4.41</v>
      </c>
      <c r="G81" s="203">
        <v>0</v>
      </c>
      <c r="H81" s="203">
        <v>0</v>
      </c>
      <c r="I81" s="203">
        <v>8.35</v>
      </c>
      <c r="J81" s="203">
        <v>2.78</v>
      </c>
      <c r="K81" s="203">
        <v>1.68</v>
      </c>
      <c r="L81" s="203">
        <v>2.12</v>
      </c>
      <c r="M81" s="203">
        <v>0</v>
      </c>
      <c r="N81" s="203">
        <v>0.99</v>
      </c>
      <c r="O81" s="203">
        <v>1.64</v>
      </c>
      <c r="P81" s="203">
        <v>2.7</v>
      </c>
      <c r="Q81" s="203">
        <v>0.18</v>
      </c>
      <c r="R81" s="203">
        <v>0.35</v>
      </c>
      <c r="S81" s="203">
        <v>0.22</v>
      </c>
      <c r="T81" s="203">
        <v>0</v>
      </c>
      <c r="U81" s="203">
        <v>7.93</v>
      </c>
      <c r="V81" s="203">
        <v>0.17</v>
      </c>
      <c r="W81" s="203">
        <v>0.28999999999999998</v>
      </c>
      <c r="X81" s="203">
        <v>1.22</v>
      </c>
      <c r="Y81" s="203">
        <v>0</v>
      </c>
      <c r="Z81" s="203">
        <v>2.04</v>
      </c>
      <c r="AA81" s="203">
        <v>0.69</v>
      </c>
      <c r="AB81" s="203">
        <v>0</v>
      </c>
      <c r="AC81" s="203">
        <v>6.16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21.07</v>
      </c>
      <c r="AJ81" s="203">
        <v>0</v>
      </c>
      <c r="AK81" s="203">
        <v>3.12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1.33</v>
      </c>
      <c r="E82" s="203">
        <v>0</v>
      </c>
      <c r="F82" s="203">
        <v>4.41</v>
      </c>
      <c r="G82" s="203">
        <v>0</v>
      </c>
      <c r="H82" s="203">
        <v>0</v>
      </c>
      <c r="I82" s="203">
        <v>8.35</v>
      </c>
      <c r="J82" s="203">
        <v>2.78</v>
      </c>
      <c r="K82" s="203">
        <v>1.68</v>
      </c>
      <c r="L82" s="203">
        <v>2.12</v>
      </c>
      <c r="M82" s="203">
        <v>0</v>
      </c>
      <c r="N82" s="203">
        <v>0.99</v>
      </c>
      <c r="O82" s="203">
        <v>1.64</v>
      </c>
      <c r="P82" s="203">
        <v>2.7</v>
      </c>
      <c r="Q82" s="203">
        <v>0.18</v>
      </c>
      <c r="R82" s="203">
        <v>0.35</v>
      </c>
      <c r="S82" s="203">
        <v>0.22</v>
      </c>
      <c r="T82" s="203">
        <v>0</v>
      </c>
      <c r="U82" s="203">
        <v>7.93</v>
      </c>
      <c r="V82" s="203">
        <v>0.17</v>
      </c>
      <c r="W82" s="203">
        <v>0.28999999999999998</v>
      </c>
      <c r="X82" s="203">
        <v>1.22</v>
      </c>
      <c r="Y82" s="203">
        <v>0</v>
      </c>
      <c r="Z82" s="203">
        <v>2.04</v>
      </c>
      <c r="AA82" s="203">
        <v>0.69</v>
      </c>
      <c r="AB82" s="203">
        <v>0</v>
      </c>
      <c r="AC82" s="203">
        <v>6.16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21.07</v>
      </c>
      <c r="AJ82" s="203">
        <v>0</v>
      </c>
      <c r="AK82" s="203">
        <v>3.12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1.33</v>
      </c>
      <c r="E83" s="203">
        <v>0</v>
      </c>
      <c r="F83" s="203">
        <v>4.41</v>
      </c>
      <c r="G83" s="203">
        <v>0</v>
      </c>
      <c r="H83" s="203">
        <v>0</v>
      </c>
      <c r="I83" s="203">
        <v>8.35</v>
      </c>
      <c r="J83" s="203">
        <v>2.78</v>
      </c>
      <c r="K83" s="203">
        <v>1.68</v>
      </c>
      <c r="L83" s="203">
        <v>2.12</v>
      </c>
      <c r="M83" s="203">
        <v>0</v>
      </c>
      <c r="N83" s="203">
        <v>0.99</v>
      </c>
      <c r="O83" s="203">
        <v>1.64</v>
      </c>
      <c r="P83" s="203">
        <v>2.7</v>
      </c>
      <c r="Q83" s="203">
        <v>0.18</v>
      </c>
      <c r="R83" s="203">
        <v>0.35</v>
      </c>
      <c r="S83" s="203">
        <v>0.22</v>
      </c>
      <c r="T83" s="203">
        <v>0</v>
      </c>
      <c r="U83" s="203">
        <v>7.93</v>
      </c>
      <c r="V83" s="203">
        <v>0.17</v>
      </c>
      <c r="W83" s="203">
        <v>0.28999999999999998</v>
      </c>
      <c r="X83" s="203">
        <v>1.22</v>
      </c>
      <c r="Y83" s="203">
        <v>0</v>
      </c>
      <c r="Z83" s="203">
        <v>2.04</v>
      </c>
      <c r="AA83" s="203">
        <v>0.69</v>
      </c>
      <c r="AB83" s="203">
        <v>0</v>
      </c>
      <c r="AC83" s="203">
        <v>6.16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20.23</v>
      </c>
      <c r="AJ83" s="203">
        <v>0</v>
      </c>
      <c r="AK83" s="203">
        <v>3.12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1.33</v>
      </c>
      <c r="E84" s="203">
        <v>0</v>
      </c>
      <c r="F84" s="203">
        <v>4.41</v>
      </c>
      <c r="G84" s="203">
        <v>0</v>
      </c>
      <c r="H84" s="203">
        <v>0</v>
      </c>
      <c r="I84" s="203">
        <v>8.35</v>
      </c>
      <c r="J84" s="203">
        <v>2.78</v>
      </c>
      <c r="K84" s="203">
        <v>1.68</v>
      </c>
      <c r="L84" s="203">
        <v>2.12</v>
      </c>
      <c r="M84" s="203">
        <v>0</v>
      </c>
      <c r="N84" s="203">
        <v>0.99</v>
      </c>
      <c r="O84" s="203">
        <v>1.64</v>
      </c>
      <c r="P84" s="203">
        <v>2.7</v>
      </c>
      <c r="Q84" s="203">
        <v>0.18</v>
      </c>
      <c r="R84" s="203">
        <v>0.35</v>
      </c>
      <c r="S84" s="203">
        <v>0.22</v>
      </c>
      <c r="T84" s="203">
        <v>0</v>
      </c>
      <c r="U84" s="203">
        <v>7.93</v>
      </c>
      <c r="V84" s="203">
        <v>0.17</v>
      </c>
      <c r="W84" s="203">
        <v>0.28999999999999998</v>
      </c>
      <c r="X84" s="203">
        <v>1.22</v>
      </c>
      <c r="Y84" s="203">
        <v>0</v>
      </c>
      <c r="Z84" s="203">
        <v>2.04</v>
      </c>
      <c r="AA84" s="203">
        <v>0.69</v>
      </c>
      <c r="AB84" s="203">
        <v>0</v>
      </c>
      <c r="AC84" s="203">
        <v>6.16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20.23</v>
      </c>
      <c r="AJ84" s="203">
        <v>0</v>
      </c>
      <c r="AK84" s="203">
        <v>3.12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1.33</v>
      </c>
      <c r="E85" s="203">
        <v>0</v>
      </c>
      <c r="F85" s="203">
        <v>4.41</v>
      </c>
      <c r="G85" s="203">
        <v>0</v>
      </c>
      <c r="H85" s="203">
        <v>0</v>
      </c>
      <c r="I85" s="203">
        <v>8.35</v>
      </c>
      <c r="J85" s="203">
        <v>2.78</v>
      </c>
      <c r="K85" s="203">
        <v>1.68</v>
      </c>
      <c r="L85" s="203">
        <v>2.12</v>
      </c>
      <c r="M85" s="203">
        <v>0</v>
      </c>
      <c r="N85" s="203">
        <v>0.99</v>
      </c>
      <c r="O85" s="203">
        <v>1.64</v>
      </c>
      <c r="P85" s="203">
        <v>2.7</v>
      </c>
      <c r="Q85" s="203">
        <v>0.18</v>
      </c>
      <c r="R85" s="203">
        <v>0.35</v>
      </c>
      <c r="S85" s="203">
        <v>0.22</v>
      </c>
      <c r="T85" s="203">
        <v>0</v>
      </c>
      <c r="U85" s="203">
        <v>7.93</v>
      </c>
      <c r="V85" s="203">
        <v>0.17</v>
      </c>
      <c r="W85" s="203">
        <v>0.28999999999999998</v>
      </c>
      <c r="X85" s="203">
        <v>1.22</v>
      </c>
      <c r="Y85" s="203">
        <v>0</v>
      </c>
      <c r="Z85" s="203">
        <v>2.04</v>
      </c>
      <c r="AA85" s="203">
        <v>0.69</v>
      </c>
      <c r="AB85" s="203">
        <v>0</v>
      </c>
      <c r="AC85" s="203">
        <v>5.78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22.09</v>
      </c>
      <c r="AJ85" s="203">
        <v>0</v>
      </c>
      <c r="AK85" s="203">
        <v>3.12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1.33</v>
      </c>
      <c r="E86" s="203">
        <v>0</v>
      </c>
      <c r="F86" s="203">
        <v>4.41</v>
      </c>
      <c r="G86" s="203">
        <v>0</v>
      </c>
      <c r="H86" s="203">
        <v>0</v>
      </c>
      <c r="I86" s="203">
        <v>8.35</v>
      </c>
      <c r="J86" s="203">
        <v>2.78</v>
      </c>
      <c r="K86" s="203">
        <v>1.68</v>
      </c>
      <c r="L86" s="203">
        <v>2.12</v>
      </c>
      <c r="M86" s="203">
        <v>0</v>
      </c>
      <c r="N86" s="203">
        <v>0.99</v>
      </c>
      <c r="O86" s="203">
        <v>1.64</v>
      </c>
      <c r="P86" s="203">
        <v>2.7</v>
      </c>
      <c r="Q86" s="203">
        <v>0.18</v>
      </c>
      <c r="R86" s="203">
        <v>0.35</v>
      </c>
      <c r="S86" s="203">
        <v>0.22</v>
      </c>
      <c r="T86" s="203">
        <v>0</v>
      </c>
      <c r="U86" s="203">
        <v>7.93</v>
      </c>
      <c r="V86" s="203">
        <v>0.17</v>
      </c>
      <c r="W86" s="203">
        <v>0.28999999999999998</v>
      </c>
      <c r="X86" s="203">
        <v>1.22</v>
      </c>
      <c r="Y86" s="203">
        <v>0</v>
      </c>
      <c r="Z86" s="203">
        <v>2.04</v>
      </c>
      <c r="AA86" s="203">
        <v>0.69</v>
      </c>
      <c r="AB86" s="203">
        <v>0</v>
      </c>
      <c r="AC86" s="203">
        <v>5.78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20.97</v>
      </c>
      <c r="AJ86" s="203">
        <v>0</v>
      </c>
      <c r="AK86" s="203">
        <v>3.12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1.33</v>
      </c>
      <c r="E87" s="203">
        <v>0</v>
      </c>
      <c r="F87" s="203">
        <v>4.41</v>
      </c>
      <c r="G87" s="203">
        <v>0</v>
      </c>
      <c r="H87" s="203">
        <v>0</v>
      </c>
      <c r="I87" s="203">
        <v>8.35</v>
      </c>
      <c r="J87" s="203">
        <v>2.78</v>
      </c>
      <c r="K87" s="203">
        <v>1.68</v>
      </c>
      <c r="L87" s="203">
        <v>2.12</v>
      </c>
      <c r="M87" s="203">
        <v>0</v>
      </c>
      <c r="N87" s="203">
        <v>0.99</v>
      </c>
      <c r="O87" s="203">
        <v>1.64</v>
      </c>
      <c r="P87" s="203">
        <v>2.7</v>
      </c>
      <c r="Q87" s="203">
        <v>0.18</v>
      </c>
      <c r="R87" s="203">
        <v>0.35</v>
      </c>
      <c r="S87" s="203">
        <v>0.22</v>
      </c>
      <c r="T87" s="203">
        <v>0</v>
      </c>
      <c r="U87" s="203">
        <v>7.93</v>
      </c>
      <c r="V87" s="203">
        <v>0.17</v>
      </c>
      <c r="W87" s="203">
        <v>0.28999999999999998</v>
      </c>
      <c r="X87" s="203">
        <v>1.22</v>
      </c>
      <c r="Y87" s="203">
        <v>0</v>
      </c>
      <c r="Z87" s="203">
        <v>2.04</v>
      </c>
      <c r="AA87" s="203">
        <v>0.69</v>
      </c>
      <c r="AB87" s="203">
        <v>0</v>
      </c>
      <c r="AC87" s="203">
        <v>5.4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20.97</v>
      </c>
      <c r="AJ87" s="203">
        <v>0</v>
      </c>
      <c r="AK87" s="203">
        <v>2.34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1.33</v>
      </c>
      <c r="E88" s="203">
        <v>0</v>
      </c>
      <c r="F88" s="203">
        <v>4.41</v>
      </c>
      <c r="G88" s="203">
        <v>0</v>
      </c>
      <c r="H88" s="203">
        <v>0</v>
      </c>
      <c r="I88" s="203">
        <v>8.35</v>
      </c>
      <c r="J88" s="203">
        <v>2.78</v>
      </c>
      <c r="K88" s="203">
        <v>1.68</v>
      </c>
      <c r="L88" s="203">
        <v>2.12</v>
      </c>
      <c r="M88" s="203">
        <v>0</v>
      </c>
      <c r="N88" s="203">
        <v>0.99</v>
      </c>
      <c r="O88" s="203">
        <v>1.64</v>
      </c>
      <c r="P88" s="203">
        <v>2.7</v>
      </c>
      <c r="Q88" s="203">
        <v>0.18</v>
      </c>
      <c r="R88" s="203">
        <v>0.35</v>
      </c>
      <c r="S88" s="203">
        <v>0.22</v>
      </c>
      <c r="T88" s="203">
        <v>0</v>
      </c>
      <c r="U88" s="203">
        <v>7.93</v>
      </c>
      <c r="V88" s="203">
        <v>0.17</v>
      </c>
      <c r="W88" s="203">
        <v>0.28999999999999998</v>
      </c>
      <c r="X88" s="203">
        <v>1.22</v>
      </c>
      <c r="Y88" s="203">
        <v>0</v>
      </c>
      <c r="Z88" s="203">
        <v>2.04</v>
      </c>
      <c r="AA88" s="203">
        <v>0.69</v>
      </c>
      <c r="AB88" s="203">
        <v>0</v>
      </c>
      <c r="AC88" s="203">
        <v>5.4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20.97</v>
      </c>
      <c r="AJ88" s="203">
        <v>0</v>
      </c>
      <c r="AK88" s="203">
        <v>2.34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1.33</v>
      </c>
      <c r="E89" s="203">
        <v>0</v>
      </c>
      <c r="F89" s="203">
        <v>4.41</v>
      </c>
      <c r="G89" s="203">
        <v>0</v>
      </c>
      <c r="H89" s="203">
        <v>0</v>
      </c>
      <c r="I89" s="203">
        <v>8.35</v>
      </c>
      <c r="J89" s="203">
        <v>2.78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3.07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7.93</v>
      </c>
      <c r="V89" s="203">
        <v>0.17</v>
      </c>
      <c r="W89" s="203">
        <v>0.28999999999999998</v>
      </c>
      <c r="X89" s="203">
        <v>1.22</v>
      </c>
      <c r="Y89" s="203">
        <v>0</v>
      </c>
      <c r="Z89" s="203">
        <v>2.04</v>
      </c>
      <c r="AA89" s="203">
        <v>0.69</v>
      </c>
      <c r="AB89" s="203">
        <v>0</v>
      </c>
      <c r="AC89" s="203">
        <v>5.4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20.97</v>
      </c>
      <c r="AJ89" s="203">
        <v>0</v>
      </c>
      <c r="AK89" s="203">
        <v>2.34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1.33</v>
      </c>
      <c r="E90" s="203">
        <v>0</v>
      </c>
      <c r="F90" s="203">
        <v>4.41</v>
      </c>
      <c r="G90" s="203">
        <v>0</v>
      </c>
      <c r="H90" s="203">
        <v>0</v>
      </c>
      <c r="I90" s="203">
        <v>8.35</v>
      </c>
      <c r="J90" s="203">
        <v>2.78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3.07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7.93</v>
      </c>
      <c r="V90" s="203">
        <v>0.17</v>
      </c>
      <c r="W90" s="203">
        <v>0.28999999999999998</v>
      </c>
      <c r="X90" s="203">
        <v>1.22</v>
      </c>
      <c r="Y90" s="203">
        <v>0</v>
      </c>
      <c r="Z90" s="203">
        <v>2.04</v>
      </c>
      <c r="AA90" s="203">
        <v>0.69</v>
      </c>
      <c r="AB90" s="203">
        <v>0</v>
      </c>
      <c r="AC90" s="203">
        <v>5.4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20.97</v>
      </c>
      <c r="AJ90" s="203">
        <v>0</v>
      </c>
      <c r="AK90" s="203">
        <v>2.34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1.33</v>
      </c>
      <c r="E91" s="203">
        <v>0</v>
      </c>
      <c r="F91" s="203">
        <v>1.38</v>
      </c>
      <c r="G91" s="203">
        <v>0</v>
      </c>
      <c r="H91" s="203">
        <v>0</v>
      </c>
      <c r="I91" s="203">
        <v>8.35</v>
      </c>
      <c r="J91" s="203">
        <v>2.78</v>
      </c>
      <c r="K91" s="203">
        <v>1.68</v>
      </c>
      <c r="L91" s="203">
        <v>2.12</v>
      </c>
      <c r="M91" s="203">
        <v>0</v>
      </c>
      <c r="N91" s="203">
        <v>0.99</v>
      </c>
      <c r="O91" s="203">
        <v>1.64</v>
      </c>
      <c r="P91" s="203">
        <v>3.07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7.93</v>
      </c>
      <c r="V91" s="203">
        <v>0.17</v>
      </c>
      <c r="W91" s="203">
        <v>0.28999999999999998</v>
      </c>
      <c r="X91" s="203">
        <v>1.22</v>
      </c>
      <c r="Y91" s="203">
        <v>0</v>
      </c>
      <c r="Z91" s="203">
        <v>2.04</v>
      </c>
      <c r="AA91" s="203">
        <v>0.69</v>
      </c>
      <c r="AB91" s="203">
        <v>0</v>
      </c>
      <c r="AC91" s="203">
        <v>5.4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22.4</v>
      </c>
      <c r="AJ91" s="203">
        <v>0</v>
      </c>
      <c r="AK91" s="203">
        <v>2.34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1.33</v>
      </c>
      <c r="E92" s="203">
        <v>0</v>
      </c>
      <c r="F92" s="203">
        <v>1.38</v>
      </c>
      <c r="G92" s="203">
        <v>0</v>
      </c>
      <c r="H92" s="203">
        <v>0</v>
      </c>
      <c r="I92" s="203">
        <v>8.35</v>
      </c>
      <c r="J92" s="203">
        <v>2.78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3.07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7.93</v>
      </c>
      <c r="V92" s="203">
        <v>0.17</v>
      </c>
      <c r="W92" s="203">
        <v>0.28999999999999998</v>
      </c>
      <c r="X92" s="203">
        <v>1.22</v>
      </c>
      <c r="Y92" s="203">
        <v>0</v>
      </c>
      <c r="Z92" s="203">
        <v>2.04</v>
      </c>
      <c r="AA92" s="203">
        <v>0.69</v>
      </c>
      <c r="AB92" s="203">
        <v>0</v>
      </c>
      <c r="AC92" s="203">
        <v>5.4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20.6</v>
      </c>
      <c r="AJ92" s="203">
        <v>0</v>
      </c>
      <c r="AK92" s="203">
        <v>2.34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1.6</v>
      </c>
      <c r="E93" s="203">
        <v>0</v>
      </c>
      <c r="F93" s="203">
        <v>1.38</v>
      </c>
      <c r="G93" s="203">
        <v>0</v>
      </c>
      <c r="H93" s="203">
        <v>0</v>
      </c>
      <c r="I93" s="203">
        <v>8.35</v>
      </c>
      <c r="J93" s="203">
        <v>2.78</v>
      </c>
      <c r="K93" s="203">
        <v>1.68</v>
      </c>
      <c r="L93" s="203">
        <v>2.12</v>
      </c>
      <c r="M93" s="203">
        <v>0</v>
      </c>
      <c r="N93" s="203">
        <v>0.99</v>
      </c>
      <c r="O93" s="203">
        <v>1.64</v>
      </c>
      <c r="P93" s="203">
        <v>3.07</v>
      </c>
      <c r="Q93" s="203">
        <v>0.18</v>
      </c>
      <c r="R93" s="203">
        <v>0.35</v>
      </c>
      <c r="S93" s="203">
        <v>0.22</v>
      </c>
      <c r="T93" s="203">
        <v>0</v>
      </c>
      <c r="U93" s="203">
        <v>7.93</v>
      </c>
      <c r="V93" s="203">
        <v>0.17</v>
      </c>
      <c r="W93" s="203">
        <v>0.28999999999999998</v>
      </c>
      <c r="X93" s="203">
        <v>1.22</v>
      </c>
      <c r="Y93" s="203">
        <v>0</v>
      </c>
      <c r="Z93" s="203">
        <v>2.04</v>
      </c>
      <c r="AA93" s="203">
        <v>0.69</v>
      </c>
      <c r="AB93" s="203">
        <v>0</v>
      </c>
      <c r="AC93" s="203">
        <v>5.4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20.6</v>
      </c>
      <c r="AJ93" s="203">
        <v>0</v>
      </c>
      <c r="AK93" s="203">
        <v>2.34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1.6</v>
      </c>
      <c r="E94" s="203">
        <v>0</v>
      </c>
      <c r="F94" s="203">
        <v>1.38</v>
      </c>
      <c r="G94" s="203">
        <v>0</v>
      </c>
      <c r="H94" s="203">
        <v>0</v>
      </c>
      <c r="I94" s="203">
        <v>8.35</v>
      </c>
      <c r="J94" s="203">
        <v>2.78</v>
      </c>
      <c r="K94" s="203">
        <v>1.68</v>
      </c>
      <c r="L94" s="203">
        <v>2.12</v>
      </c>
      <c r="M94" s="203">
        <v>0</v>
      </c>
      <c r="N94" s="203">
        <v>0.99</v>
      </c>
      <c r="O94" s="203">
        <v>1.64</v>
      </c>
      <c r="P94" s="203">
        <v>3.07</v>
      </c>
      <c r="Q94" s="203">
        <v>0.18</v>
      </c>
      <c r="R94" s="203">
        <v>0.35</v>
      </c>
      <c r="S94" s="203">
        <v>0.22</v>
      </c>
      <c r="T94" s="203">
        <v>0</v>
      </c>
      <c r="U94" s="203">
        <v>7.93</v>
      </c>
      <c r="V94" s="203">
        <v>0.17</v>
      </c>
      <c r="W94" s="203">
        <v>0.28999999999999998</v>
      </c>
      <c r="X94" s="203">
        <v>1.22</v>
      </c>
      <c r="Y94" s="203">
        <v>0</v>
      </c>
      <c r="Z94" s="203">
        <v>2.04</v>
      </c>
      <c r="AA94" s="203">
        <v>0.69</v>
      </c>
      <c r="AB94" s="203">
        <v>0</v>
      </c>
      <c r="AC94" s="203">
        <v>5.4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20.6</v>
      </c>
      <c r="AJ94" s="203">
        <v>0</v>
      </c>
      <c r="AK94" s="203">
        <v>2.34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1.6</v>
      </c>
      <c r="E95" s="203">
        <v>0</v>
      </c>
      <c r="F95" s="203">
        <v>1.38</v>
      </c>
      <c r="G95" s="203">
        <v>0</v>
      </c>
      <c r="H95" s="203">
        <v>0</v>
      </c>
      <c r="I95" s="203">
        <v>8.35</v>
      </c>
      <c r="J95" s="203">
        <v>2.78</v>
      </c>
      <c r="K95" s="203">
        <v>1.68</v>
      </c>
      <c r="L95" s="203">
        <v>2.12</v>
      </c>
      <c r="M95" s="203">
        <v>0</v>
      </c>
      <c r="N95" s="203">
        <v>0.99</v>
      </c>
      <c r="O95" s="203">
        <v>1.64</v>
      </c>
      <c r="P95" s="203">
        <v>3.07</v>
      </c>
      <c r="Q95" s="203">
        <v>0.18</v>
      </c>
      <c r="R95" s="203">
        <v>0.35</v>
      </c>
      <c r="S95" s="203">
        <v>0.22</v>
      </c>
      <c r="T95" s="203">
        <v>0</v>
      </c>
      <c r="U95" s="203">
        <v>7.93</v>
      </c>
      <c r="V95" s="203">
        <v>0.17</v>
      </c>
      <c r="W95" s="203">
        <v>0.28999999999999998</v>
      </c>
      <c r="X95" s="203">
        <v>1.22</v>
      </c>
      <c r="Y95" s="203">
        <v>0</v>
      </c>
      <c r="Z95" s="203">
        <v>2.04</v>
      </c>
      <c r="AA95" s="203">
        <v>0.69</v>
      </c>
      <c r="AB95" s="203">
        <v>0</v>
      </c>
      <c r="AC95" s="203">
        <v>5.4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20.6</v>
      </c>
      <c r="AJ95" s="203">
        <v>0</v>
      </c>
      <c r="AK95" s="203">
        <v>2.34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1.6</v>
      </c>
      <c r="E96" s="203">
        <v>0</v>
      </c>
      <c r="F96" s="203">
        <v>1.38</v>
      </c>
      <c r="G96" s="203">
        <v>0</v>
      </c>
      <c r="H96" s="203">
        <v>0</v>
      </c>
      <c r="I96" s="203">
        <v>8.35</v>
      </c>
      <c r="J96" s="203">
        <v>2.78</v>
      </c>
      <c r="K96" s="203">
        <v>1.68</v>
      </c>
      <c r="L96" s="203">
        <v>2.12</v>
      </c>
      <c r="M96" s="203">
        <v>0</v>
      </c>
      <c r="N96" s="203">
        <v>0.99</v>
      </c>
      <c r="O96" s="203">
        <v>1.64</v>
      </c>
      <c r="P96" s="203">
        <v>3.07</v>
      </c>
      <c r="Q96" s="203">
        <v>0.18</v>
      </c>
      <c r="R96" s="203">
        <v>0.35</v>
      </c>
      <c r="S96" s="203">
        <v>0.22</v>
      </c>
      <c r="T96" s="203">
        <v>0</v>
      </c>
      <c r="U96" s="203">
        <v>7.93</v>
      </c>
      <c r="V96" s="203">
        <v>0.17</v>
      </c>
      <c r="W96" s="203">
        <v>0.28999999999999998</v>
      </c>
      <c r="X96" s="203">
        <v>1.22</v>
      </c>
      <c r="Y96" s="203">
        <v>0</v>
      </c>
      <c r="Z96" s="203">
        <v>2.04</v>
      </c>
      <c r="AA96" s="203">
        <v>0.69</v>
      </c>
      <c r="AB96" s="203">
        <v>0</v>
      </c>
      <c r="AC96" s="203">
        <v>5.4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20.6</v>
      </c>
      <c r="AJ96" s="203">
        <v>0</v>
      </c>
      <c r="AK96" s="203">
        <v>2.34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1.6</v>
      </c>
      <c r="E97" s="203">
        <v>0</v>
      </c>
      <c r="F97" s="203">
        <v>1.38</v>
      </c>
      <c r="G97" s="203">
        <v>0</v>
      </c>
      <c r="H97" s="203">
        <v>0</v>
      </c>
      <c r="I97" s="203">
        <v>8.35</v>
      </c>
      <c r="J97" s="203">
        <v>2.78</v>
      </c>
      <c r="K97" s="203">
        <v>1.68</v>
      </c>
      <c r="L97" s="203">
        <v>2.12</v>
      </c>
      <c r="M97" s="203">
        <v>0</v>
      </c>
      <c r="N97" s="203">
        <v>0.99</v>
      </c>
      <c r="O97" s="203">
        <v>1.64</v>
      </c>
      <c r="P97" s="203">
        <v>3.07</v>
      </c>
      <c r="Q97" s="203">
        <v>0.18</v>
      </c>
      <c r="R97" s="203">
        <v>0.35</v>
      </c>
      <c r="S97" s="203">
        <v>0.22</v>
      </c>
      <c r="T97" s="203">
        <v>0</v>
      </c>
      <c r="U97" s="203">
        <v>7.93</v>
      </c>
      <c r="V97" s="203">
        <v>0.17</v>
      </c>
      <c r="W97" s="203">
        <v>0.28999999999999998</v>
      </c>
      <c r="X97" s="203">
        <v>1.22</v>
      </c>
      <c r="Y97" s="203">
        <v>0</v>
      </c>
      <c r="Z97" s="203">
        <v>2.04</v>
      </c>
      <c r="AA97" s="203">
        <v>0.69</v>
      </c>
      <c r="AB97" s="203">
        <v>0</v>
      </c>
      <c r="AC97" s="203">
        <v>5.4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22.4</v>
      </c>
      <c r="AJ97" s="203">
        <v>0</v>
      </c>
      <c r="AK97" s="203">
        <v>2.34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1.6</v>
      </c>
      <c r="E98" s="203">
        <v>0</v>
      </c>
      <c r="F98" s="203">
        <v>1.38</v>
      </c>
      <c r="G98" s="203">
        <v>0</v>
      </c>
      <c r="H98" s="203">
        <v>0</v>
      </c>
      <c r="I98" s="203">
        <v>8.35</v>
      </c>
      <c r="J98" s="203">
        <v>2.78</v>
      </c>
      <c r="K98" s="203">
        <v>1.68</v>
      </c>
      <c r="L98" s="203">
        <v>2.12</v>
      </c>
      <c r="M98" s="203">
        <v>0</v>
      </c>
      <c r="N98" s="203">
        <v>0.99</v>
      </c>
      <c r="O98" s="203">
        <v>1.64</v>
      </c>
      <c r="P98" s="203">
        <v>3.07</v>
      </c>
      <c r="Q98" s="203">
        <v>0.18</v>
      </c>
      <c r="R98" s="203">
        <v>0.35</v>
      </c>
      <c r="S98" s="203">
        <v>0.22</v>
      </c>
      <c r="T98" s="203">
        <v>0</v>
      </c>
      <c r="U98" s="203">
        <v>7.93</v>
      </c>
      <c r="V98" s="203">
        <v>0.17</v>
      </c>
      <c r="W98" s="203">
        <v>0.28999999999999998</v>
      </c>
      <c r="X98" s="203">
        <v>1.22</v>
      </c>
      <c r="Y98" s="203">
        <v>0</v>
      </c>
      <c r="Z98" s="203">
        <v>2.04</v>
      </c>
      <c r="AA98" s="203">
        <v>0.69</v>
      </c>
      <c r="AB98" s="203">
        <v>0</v>
      </c>
      <c r="AC98" s="203">
        <v>5.4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20.6</v>
      </c>
      <c r="AJ98" s="203">
        <v>0</v>
      </c>
      <c r="AK98" s="203">
        <v>2.34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3.0664999999999949E-2</v>
      </c>
      <c r="E99">
        <f t="shared" si="0"/>
        <v>0</v>
      </c>
      <c r="F99">
        <f t="shared" si="0"/>
        <v>5.1179999999999989E-2</v>
      </c>
      <c r="G99">
        <f t="shared" si="0"/>
        <v>7.7670000000000031E-2</v>
      </c>
      <c r="H99">
        <f t="shared" si="0"/>
        <v>0</v>
      </c>
      <c r="I99">
        <f t="shared" si="0"/>
        <v>0.30745499999999948</v>
      </c>
      <c r="J99">
        <f t="shared" si="0"/>
        <v>3.8250000000000006E-2</v>
      </c>
      <c r="K99">
        <f t="shared" si="0"/>
        <v>0.1116850000000001</v>
      </c>
      <c r="L99">
        <f t="shared" si="0"/>
        <v>0.22879500000000003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4.8799999999999961E-2</v>
      </c>
      <c r="Q99">
        <f t="shared" si="0"/>
        <v>5.1749999999999956E-3</v>
      </c>
      <c r="R99">
        <f t="shared" si="0"/>
        <v>9.795000000000019E-3</v>
      </c>
      <c r="S99">
        <f t="shared" si="0"/>
        <v>6.1749999999999913E-3</v>
      </c>
      <c r="T99">
        <f t="shared" si="0"/>
        <v>0</v>
      </c>
      <c r="U99">
        <f t="shared" si="0"/>
        <v>0.18946499999999963</v>
      </c>
      <c r="V99">
        <f t="shared" si="0"/>
        <v>4.0799999999999994E-3</v>
      </c>
      <c r="W99">
        <f t="shared" si="0"/>
        <v>6.9699999999999858E-3</v>
      </c>
      <c r="X99">
        <f t="shared" si="0"/>
        <v>2.927999999999998E-2</v>
      </c>
      <c r="Y99">
        <f t="shared" si="0"/>
        <v>0</v>
      </c>
      <c r="Z99">
        <f t="shared" si="0"/>
        <v>5.1544999999999959E-2</v>
      </c>
      <c r="AA99">
        <f t="shared" si="0"/>
        <v>1.9249999999999969E-2</v>
      </c>
      <c r="AB99">
        <f t="shared" si="0"/>
        <v>0</v>
      </c>
      <c r="AC99">
        <f t="shared" si="0"/>
        <v>0.25491749999999985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0.58834249999999966</v>
      </c>
      <c r="AJ99">
        <f t="shared" si="0"/>
        <v>0</v>
      </c>
      <c r="AK99">
        <f t="shared" si="0"/>
        <v>5.4687500000000021E-2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10.220000000000001</v>
      </c>
      <c r="AJ3" s="203">
        <v>0</v>
      </c>
      <c r="AK3" s="203">
        <v>0.24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11.16</v>
      </c>
      <c r="AJ4" s="203">
        <v>0</v>
      </c>
      <c r="AK4" s="203">
        <v>0.15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12.12</v>
      </c>
      <c r="AJ5" s="203">
        <v>0</v>
      </c>
      <c r="AK5" s="203">
        <v>0.15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12.12</v>
      </c>
      <c r="AJ6" s="203">
        <v>0</v>
      </c>
      <c r="AK6" s="203">
        <v>0.15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10.6</v>
      </c>
      <c r="AJ7" s="203">
        <v>0</v>
      </c>
      <c r="AK7" s="203">
        <v>0.15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12.12</v>
      </c>
      <c r="AJ8" s="203">
        <v>0</v>
      </c>
      <c r="AK8" s="203">
        <v>0.15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12.12</v>
      </c>
      <c r="AJ9" s="203">
        <v>0</v>
      </c>
      <c r="AK9" s="203">
        <v>0.15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12.12</v>
      </c>
      <c r="AJ10" s="203">
        <v>0</v>
      </c>
      <c r="AK10" s="203">
        <v>0.15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12.12</v>
      </c>
      <c r="AJ11" s="203">
        <v>0</v>
      </c>
      <c r="AK11" s="203">
        <v>0.15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12.12</v>
      </c>
      <c r="AJ12" s="203">
        <v>0</v>
      </c>
      <c r="AK12" s="203">
        <v>0.15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10.23</v>
      </c>
      <c r="AJ13" s="203">
        <v>0</v>
      </c>
      <c r="AK13" s="203">
        <v>0.15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12.12</v>
      </c>
      <c r="AJ14" s="203">
        <v>0</v>
      </c>
      <c r="AK14" s="203">
        <v>0.15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12.12</v>
      </c>
      <c r="AJ15" s="203">
        <v>0</v>
      </c>
      <c r="AK15" s="203">
        <v>0.15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12.12</v>
      </c>
      <c r="AJ16" s="203">
        <v>0</v>
      </c>
      <c r="AK16" s="203">
        <v>0.15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12.12</v>
      </c>
      <c r="AJ17" s="203">
        <v>0</v>
      </c>
      <c r="AK17" s="203">
        <v>0.15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12.12</v>
      </c>
      <c r="AJ18" s="203">
        <v>0</v>
      </c>
      <c r="AK18" s="203">
        <v>0.15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10.23</v>
      </c>
      <c r="AJ19" s="203">
        <v>0</v>
      </c>
      <c r="AK19" s="203">
        <v>0.15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12.12</v>
      </c>
      <c r="AJ20" s="203">
        <v>0</v>
      </c>
      <c r="AK20" s="203">
        <v>0.15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12.12</v>
      </c>
      <c r="AJ21" s="203">
        <v>0</v>
      </c>
      <c r="AK21" s="203">
        <v>0.15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12.12</v>
      </c>
      <c r="AJ22" s="203">
        <v>0</v>
      </c>
      <c r="AK22" s="203">
        <v>0.15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12.12</v>
      </c>
      <c r="AJ23" s="203">
        <v>0</v>
      </c>
      <c r="AK23" s="203">
        <v>0.15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12.12</v>
      </c>
      <c r="AJ24" s="203">
        <v>0</v>
      </c>
      <c r="AK24" s="203">
        <v>0.15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10.23</v>
      </c>
      <c r="AJ25" s="203">
        <v>0</v>
      </c>
      <c r="AK25" s="203">
        <v>0.15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12.12</v>
      </c>
      <c r="AJ26" s="203">
        <v>0</v>
      </c>
      <c r="AK26" s="203">
        <v>0.15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12.12</v>
      </c>
      <c r="AJ27" s="203">
        <v>0</v>
      </c>
      <c r="AK27" s="203">
        <v>0.15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11.12</v>
      </c>
      <c r="AJ28" s="203">
        <v>0</v>
      </c>
      <c r="AK28" s="203">
        <v>0.15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11.12</v>
      </c>
      <c r="AJ29" s="203">
        <v>0</v>
      </c>
      <c r="AK29" s="203">
        <v>0.15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11.12</v>
      </c>
      <c r="AJ30" s="203">
        <v>0</v>
      </c>
      <c r="AK30" s="203">
        <v>0.15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10.17</v>
      </c>
      <c r="AJ31" s="203">
        <v>0</v>
      </c>
      <c r="AK31" s="203">
        <v>0.15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11.12</v>
      </c>
      <c r="AJ32" s="203">
        <v>0</v>
      </c>
      <c r="AK32" s="203">
        <v>0.15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11.12</v>
      </c>
      <c r="AJ33" s="203">
        <v>0</v>
      </c>
      <c r="AK33" s="203">
        <v>0.15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12.12</v>
      </c>
      <c r="AJ34" s="203">
        <v>0</v>
      </c>
      <c r="AK34" s="203">
        <v>0.15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12.12</v>
      </c>
      <c r="AJ35" s="203">
        <v>0</v>
      </c>
      <c r="AK35" s="203">
        <v>0.24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12.12</v>
      </c>
      <c r="AJ36" s="203">
        <v>0</v>
      </c>
      <c r="AK36" s="203">
        <v>0.24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10.34</v>
      </c>
      <c r="AJ37" s="203">
        <v>0</v>
      </c>
      <c r="AK37" s="203">
        <v>0.24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12.12</v>
      </c>
      <c r="AJ38" s="203">
        <v>0</v>
      </c>
      <c r="AK38" s="203">
        <v>0.24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12.12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12.12</v>
      </c>
      <c r="AJ40" s="203">
        <v>0</v>
      </c>
      <c r="AK40" s="203">
        <v>0.24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12.12</v>
      </c>
      <c r="AJ41" s="203">
        <v>0</v>
      </c>
      <c r="AK41" s="203">
        <v>0.24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12.12</v>
      </c>
      <c r="AJ42" s="203">
        <v>0</v>
      </c>
      <c r="AK42" s="203">
        <v>0.24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10.39</v>
      </c>
      <c r="AJ43" s="203">
        <v>0</v>
      </c>
      <c r="AK43" s="203">
        <v>0.24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12.12</v>
      </c>
      <c r="AJ44" s="203">
        <v>0</v>
      </c>
      <c r="AK44" s="203">
        <v>0.24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12.12</v>
      </c>
      <c r="AJ45" s="203">
        <v>0</v>
      </c>
      <c r="AK45" s="203">
        <v>0.24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12.12</v>
      </c>
      <c r="AJ46" s="203">
        <v>0</v>
      </c>
      <c r="AK46" s="203">
        <v>0.24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12.12</v>
      </c>
      <c r="AJ47" s="203">
        <v>0</v>
      </c>
      <c r="AK47" s="203">
        <v>0.33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12.12</v>
      </c>
      <c r="AJ48" s="203">
        <v>0</v>
      </c>
      <c r="AK48" s="203">
        <v>0.33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10.39</v>
      </c>
      <c r="AJ49" s="203">
        <v>0</v>
      </c>
      <c r="AK49" s="203">
        <v>0.26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12.12</v>
      </c>
      <c r="AJ50" s="203">
        <v>0</v>
      </c>
      <c r="AK50" s="203">
        <v>0.26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12.12</v>
      </c>
      <c r="AJ51" s="203">
        <v>0</v>
      </c>
      <c r="AK51" s="203">
        <v>0.33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0.33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12.12</v>
      </c>
      <c r="AJ53" s="203">
        <v>0</v>
      </c>
      <c r="AK53" s="203">
        <v>0.33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12.12</v>
      </c>
      <c r="AJ54" s="203">
        <v>0</v>
      </c>
      <c r="AK54" s="203">
        <v>0.33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10.5</v>
      </c>
      <c r="AJ55" s="203">
        <v>0</v>
      </c>
      <c r="AK55" s="203">
        <v>7.0000000000000007E-2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12.12</v>
      </c>
      <c r="AJ56" s="203">
        <v>0</v>
      </c>
      <c r="AK56" s="203">
        <v>7.0000000000000007E-2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12.12</v>
      </c>
      <c r="AJ57" s="203">
        <v>0</v>
      </c>
      <c r="AK57" s="203">
        <v>7.0000000000000007E-2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12.12</v>
      </c>
      <c r="AJ58" s="203">
        <v>0</v>
      </c>
      <c r="AK58" s="203">
        <v>0.42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12.12</v>
      </c>
      <c r="AJ59" s="203">
        <v>0</v>
      </c>
      <c r="AK59" s="203">
        <v>0.42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12.12</v>
      </c>
      <c r="AJ60" s="203">
        <v>0</v>
      </c>
      <c r="AK60" s="203">
        <v>0.42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10.61</v>
      </c>
      <c r="AJ61" s="203">
        <v>0</v>
      </c>
      <c r="AK61" s="203">
        <v>0.42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12.12</v>
      </c>
      <c r="AJ62" s="203">
        <v>0</v>
      </c>
      <c r="AK62" s="203">
        <v>0.42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12.12</v>
      </c>
      <c r="AJ63" s="203">
        <v>0</v>
      </c>
      <c r="AK63" s="203">
        <v>0.42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12.12</v>
      </c>
      <c r="AJ64" s="203">
        <v>0</v>
      </c>
      <c r="AK64" s="203">
        <v>0.42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0.42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0.42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10.54</v>
      </c>
      <c r="AJ67" s="203">
        <v>0</v>
      </c>
      <c r="AK67" s="203">
        <v>0.42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-1.37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-1.37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-1.37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-1.37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-1.37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11.11</v>
      </c>
      <c r="AJ73" s="203">
        <v>0</v>
      </c>
      <c r="AK73" s="203">
        <v>-1.37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-1.37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12.12</v>
      </c>
      <c r="AJ75" s="203">
        <v>0</v>
      </c>
      <c r="AK75" s="203">
        <v>-1.37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-1.37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-1.37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-1.37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8.2200000000000006</v>
      </c>
      <c r="AJ79" s="203">
        <v>0</v>
      </c>
      <c r="AK79" s="203">
        <v>-1.49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12.12</v>
      </c>
      <c r="AJ80" s="203">
        <v>0</v>
      </c>
      <c r="AK80" s="203">
        <v>-1.49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12.12</v>
      </c>
      <c r="AJ81" s="203">
        <v>0</v>
      </c>
      <c r="AK81" s="203">
        <v>-1.49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-1.49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-1.49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-1.49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7.98</v>
      </c>
      <c r="AJ85" s="203">
        <v>0</v>
      </c>
      <c r="AK85" s="203">
        <v>-1.49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-1.49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-1.61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-1.61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-1.61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-1.61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8.11</v>
      </c>
      <c r="AJ91" s="203">
        <v>0</v>
      </c>
      <c r="AK91" s="203">
        <v>-1.61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12.12</v>
      </c>
      <c r="AJ92" s="203">
        <v>0</v>
      </c>
      <c r="AK92" s="203">
        <v>-1.61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12.12</v>
      </c>
      <c r="AJ93" s="203">
        <v>0</v>
      </c>
      <c r="AK93" s="203">
        <v>-1.61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12.12</v>
      </c>
      <c r="AJ94" s="203">
        <v>0</v>
      </c>
      <c r="AK94" s="203">
        <v>-1.61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12.12</v>
      </c>
      <c r="AJ95" s="203">
        <v>0</v>
      </c>
      <c r="AK95" s="203">
        <v>-1.61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12.12</v>
      </c>
      <c r="AJ96" s="203">
        <v>0</v>
      </c>
      <c r="AK96" s="203">
        <v>-1.61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8.11</v>
      </c>
      <c r="AJ97" s="203">
        <v>0</v>
      </c>
      <c r="AK97" s="203">
        <v>-1.61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12.12</v>
      </c>
      <c r="AJ98" s="203">
        <v>0</v>
      </c>
      <c r="AK98" s="203">
        <v>-1.61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0.27987499999999982</v>
      </c>
      <c r="AJ99">
        <f t="shared" si="0"/>
        <v>0</v>
      </c>
      <c r="AK99">
        <f t="shared" si="0"/>
        <v>-7.9674999999999989E-3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2.34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50.6</v>
      </c>
      <c r="AJ3" s="203">
        <v>0</v>
      </c>
      <c r="AK3" s="203">
        <v>3.17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2.29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50.6</v>
      </c>
      <c r="AJ4" s="203">
        <v>0</v>
      </c>
      <c r="AK4" s="203">
        <v>2.71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2.29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52.65</v>
      </c>
      <c r="AJ5" s="203">
        <v>0</v>
      </c>
      <c r="AK5" s="203">
        <v>2.71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2.29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52.65</v>
      </c>
      <c r="AJ6" s="203">
        <v>0</v>
      </c>
      <c r="AK6" s="203">
        <v>2.71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52.99</v>
      </c>
      <c r="AJ7" s="203">
        <v>0</v>
      </c>
      <c r="AK7" s="203">
        <v>2.71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52.65</v>
      </c>
      <c r="AJ8" s="203">
        <v>0</v>
      </c>
      <c r="AK8" s="203">
        <v>2.71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52.65</v>
      </c>
      <c r="AJ9" s="203">
        <v>0</v>
      </c>
      <c r="AK9" s="203">
        <v>2.71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52.65</v>
      </c>
      <c r="AJ10" s="203">
        <v>0</v>
      </c>
      <c r="AK10" s="203">
        <v>2.71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2.34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52.65</v>
      </c>
      <c r="AJ11" s="203">
        <v>0</v>
      </c>
      <c r="AK11" s="203">
        <v>2.71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2.34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52.65</v>
      </c>
      <c r="AJ12" s="203">
        <v>0</v>
      </c>
      <c r="AK12" s="203">
        <v>2.71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2.34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51.14</v>
      </c>
      <c r="AJ13" s="203">
        <v>0</v>
      </c>
      <c r="AK13" s="203">
        <v>2.71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2.34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50.6</v>
      </c>
      <c r="AJ14" s="203">
        <v>0</v>
      </c>
      <c r="AK14" s="203">
        <v>2.71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2.29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50.6</v>
      </c>
      <c r="AJ15" s="203">
        <v>0</v>
      </c>
      <c r="AK15" s="203">
        <v>2.71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2.29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50.6</v>
      </c>
      <c r="AJ16" s="203">
        <v>0</v>
      </c>
      <c r="AK16" s="203">
        <v>2.71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2.29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2.71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2.29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2.71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2.29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51.14</v>
      </c>
      <c r="AJ19" s="203">
        <v>0</v>
      </c>
      <c r="AK19" s="203">
        <v>2.71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2.29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50.6</v>
      </c>
      <c r="AJ20" s="203">
        <v>0</v>
      </c>
      <c r="AK20" s="203">
        <v>2.71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2.29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50.6</v>
      </c>
      <c r="AJ21" s="203">
        <v>0</v>
      </c>
      <c r="AK21" s="203">
        <v>2.71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2.29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50.6</v>
      </c>
      <c r="AJ22" s="203">
        <v>0</v>
      </c>
      <c r="AK22" s="203">
        <v>2.71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50.6</v>
      </c>
      <c r="AJ23" s="203">
        <v>0</v>
      </c>
      <c r="AK23" s="203">
        <v>2.71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50.6</v>
      </c>
      <c r="AJ24" s="203">
        <v>0</v>
      </c>
      <c r="AK24" s="203">
        <v>2.71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2.29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51.14</v>
      </c>
      <c r="AJ25" s="203">
        <v>0</v>
      </c>
      <c r="AK25" s="203">
        <v>2.71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2.29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50.6</v>
      </c>
      <c r="AJ26" s="203">
        <v>0</v>
      </c>
      <c r="AK26" s="203">
        <v>2.71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50.6</v>
      </c>
      <c r="AJ27" s="203">
        <v>0</v>
      </c>
      <c r="AK27" s="203">
        <v>2.71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50.6</v>
      </c>
      <c r="AJ28" s="203">
        <v>0</v>
      </c>
      <c r="AK28" s="203">
        <v>2.71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2.29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50.6</v>
      </c>
      <c r="AJ29" s="203">
        <v>0</v>
      </c>
      <c r="AK29" s="203">
        <v>2.71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2.29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50.6</v>
      </c>
      <c r="AJ30" s="203">
        <v>0</v>
      </c>
      <c r="AK30" s="203">
        <v>2.71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50.87</v>
      </c>
      <c r="AJ31" s="203">
        <v>0</v>
      </c>
      <c r="AK31" s="203">
        <v>2.71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2.29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50.6</v>
      </c>
      <c r="AJ32" s="203">
        <v>0</v>
      </c>
      <c r="AK32" s="203">
        <v>2.71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2.29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50.6</v>
      </c>
      <c r="AJ33" s="203">
        <v>0</v>
      </c>
      <c r="AK33" s="203">
        <v>2.71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51.17</v>
      </c>
      <c r="AJ34" s="203">
        <v>0</v>
      </c>
      <c r="AK34" s="203">
        <v>2.71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2.34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51.17</v>
      </c>
      <c r="AJ35" s="203">
        <v>0</v>
      </c>
      <c r="AK35" s="203">
        <v>3.17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2.34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51.17</v>
      </c>
      <c r="AJ36" s="203">
        <v>0</v>
      </c>
      <c r="AK36" s="203">
        <v>3.17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2.34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51.68</v>
      </c>
      <c r="AJ37" s="203">
        <v>0</v>
      </c>
      <c r="AK37" s="203">
        <v>3.17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2.34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51.17</v>
      </c>
      <c r="AJ38" s="203">
        <v>0</v>
      </c>
      <c r="AK38" s="203">
        <v>3.17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2.34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51.17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2.34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51.17</v>
      </c>
      <c r="AJ40" s="203">
        <v>0</v>
      </c>
      <c r="AK40" s="203">
        <v>3.17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2.34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51.17</v>
      </c>
      <c r="AJ41" s="203">
        <v>0</v>
      </c>
      <c r="AK41" s="203">
        <v>3.17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2.34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51.17</v>
      </c>
      <c r="AJ42" s="203">
        <v>0</v>
      </c>
      <c r="AK42" s="203">
        <v>3.17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2.34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51.95</v>
      </c>
      <c r="AJ43" s="203">
        <v>0</v>
      </c>
      <c r="AK43" s="203">
        <v>3.17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2.34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51.46</v>
      </c>
      <c r="AJ44" s="203">
        <v>0</v>
      </c>
      <c r="AK44" s="203">
        <v>3.17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2.34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51.46</v>
      </c>
      <c r="AJ45" s="203">
        <v>0</v>
      </c>
      <c r="AK45" s="203">
        <v>3.17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2.34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51.46</v>
      </c>
      <c r="AJ46" s="203">
        <v>0</v>
      </c>
      <c r="AK46" s="203">
        <v>3.17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2.39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51.46</v>
      </c>
      <c r="AJ47" s="203">
        <v>0</v>
      </c>
      <c r="AK47" s="203">
        <v>3.63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2.39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51.46</v>
      </c>
      <c r="AJ48" s="203">
        <v>0</v>
      </c>
      <c r="AK48" s="203">
        <v>3.63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2.39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51.95</v>
      </c>
      <c r="AJ49" s="203">
        <v>0</v>
      </c>
      <c r="AK49" s="203">
        <v>3.28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2.39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51.46</v>
      </c>
      <c r="AJ50" s="203">
        <v>0</v>
      </c>
      <c r="AK50" s="203">
        <v>3.28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2.39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52.03</v>
      </c>
      <c r="AJ51" s="203">
        <v>0</v>
      </c>
      <c r="AK51" s="203">
        <v>3.63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2.39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52.03</v>
      </c>
      <c r="AJ52" s="203">
        <v>0</v>
      </c>
      <c r="AK52" s="203">
        <v>3.63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2.39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52.03</v>
      </c>
      <c r="AJ53" s="203">
        <v>0</v>
      </c>
      <c r="AK53" s="203">
        <v>3.63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2.39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52.03</v>
      </c>
      <c r="AJ54" s="203">
        <v>0</v>
      </c>
      <c r="AK54" s="203">
        <v>3.63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2.4500000000000002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52.49</v>
      </c>
      <c r="AJ55" s="203">
        <v>0</v>
      </c>
      <c r="AK55" s="203">
        <v>2.31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2.4500000000000002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52.6</v>
      </c>
      <c r="AJ56" s="203">
        <v>0</v>
      </c>
      <c r="AK56" s="203">
        <v>2.31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2.4500000000000002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52.6</v>
      </c>
      <c r="AJ57" s="203">
        <v>0</v>
      </c>
      <c r="AK57" s="203">
        <v>2.31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2.4500000000000002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52.6</v>
      </c>
      <c r="AJ58" s="203">
        <v>0</v>
      </c>
      <c r="AK58" s="203">
        <v>4.08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2.4500000000000002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52.6</v>
      </c>
      <c r="AJ59" s="203">
        <v>0</v>
      </c>
      <c r="AK59" s="203">
        <v>4.08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2.39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52.6</v>
      </c>
      <c r="AJ60" s="203">
        <v>0</v>
      </c>
      <c r="AK60" s="203">
        <v>4.08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2.84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53.03</v>
      </c>
      <c r="AJ61" s="203">
        <v>0</v>
      </c>
      <c r="AK61" s="203">
        <v>4.08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2.4900000000000002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52.6</v>
      </c>
      <c r="AJ62" s="203">
        <v>0</v>
      </c>
      <c r="AK62" s="203">
        <v>4.08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2.4900000000000002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52.6</v>
      </c>
      <c r="AJ63" s="203">
        <v>0</v>
      </c>
      <c r="AK63" s="203">
        <v>4.08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2.4900000000000002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52.6</v>
      </c>
      <c r="AJ64" s="203">
        <v>0</v>
      </c>
      <c r="AK64" s="203">
        <v>4.08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2.84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54.89</v>
      </c>
      <c r="AJ65" s="203">
        <v>0</v>
      </c>
      <c r="AK65" s="203">
        <v>4.08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2.84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54.89</v>
      </c>
      <c r="AJ66" s="203">
        <v>0</v>
      </c>
      <c r="AK66" s="203">
        <v>4.08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2.42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52.72</v>
      </c>
      <c r="AJ67" s="203">
        <v>0</v>
      </c>
      <c r="AK67" s="203">
        <v>4.08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2.42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52.32</v>
      </c>
      <c r="AJ68" s="203">
        <v>0</v>
      </c>
      <c r="AK68" s="203">
        <v>4.25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2.42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52.32</v>
      </c>
      <c r="AJ69" s="203">
        <v>0</v>
      </c>
      <c r="AK69" s="203">
        <v>4.25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2.42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52.32</v>
      </c>
      <c r="AJ70" s="203">
        <v>0</v>
      </c>
      <c r="AK70" s="203">
        <v>4.25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2.96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52.06</v>
      </c>
      <c r="AJ71" s="203">
        <v>0</v>
      </c>
      <c r="AK71" s="203">
        <v>4.25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52.32</v>
      </c>
      <c r="AJ72" s="203">
        <v>0</v>
      </c>
      <c r="AK72" s="203">
        <v>4.25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55.56</v>
      </c>
      <c r="AJ73" s="203">
        <v>0</v>
      </c>
      <c r="AK73" s="203">
        <v>4.25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55.4</v>
      </c>
      <c r="AJ74" s="203">
        <v>0</v>
      </c>
      <c r="AK74" s="203">
        <v>4.25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55.06</v>
      </c>
      <c r="AJ75" s="203">
        <v>0</v>
      </c>
      <c r="AK75" s="203">
        <v>4.25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3.14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56.2</v>
      </c>
      <c r="AJ76" s="203">
        <v>0</v>
      </c>
      <c r="AK76" s="203">
        <v>4.25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3.14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56.2</v>
      </c>
      <c r="AJ77" s="203">
        <v>0</v>
      </c>
      <c r="AK77" s="203">
        <v>4.25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3.14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56.2</v>
      </c>
      <c r="AJ78" s="203">
        <v>0</v>
      </c>
      <c r="AK78" s="203">
        <v>4.25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3.14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56.7</v>
      </c>
      <c r="AJ79" s="203">
        <v>0</v>
      </c>
      <c r="AK79" s="203">
        <v>3.8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3.14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56.2</v>
      </c>
      <c r="AJ80" s="203">
        <v>0</v>
      </c>
      <c r="AK80" s="203">
        <v>3.8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3.14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56.2</v>
      </c>
      <c r="AJ81" s="203">
        <v>0</v>
      </c>
      <c r="AK81" s="203">
        <v>3.8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3.14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56.2</v>
      </c>
      <c r="AJ82" s="203">
        <v>0</v>
      </c>
      <c r="AK82" s="203">
        <v>3.8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3.14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55.93</v>
      </c>
      <c r="AJ83" s="203">
        <v>0</v>
      </c>
      <c r="AK83" s="203">
        <v>3.8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3.14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55.93</v>
      </c>
      <c r="AJ84" s="203">
        <v>0</v>
      </c>
      <c r="AK84" s="203">
        <v>3.8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3.11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56.46</v>
      </c>
      <c r="AJ85" s="203">
        <v>0</v>
      </c>
      <c r="AK85" s="203">
        <v>3.8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3.11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56.22</v>
      </c>
      <c r="AJ86" s="203">
        <v>0</v>
      </c>
      <c r="AK86" s="203">
        <v>3.8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3.08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56.22</v>
      </c>
      <c r="AJ87" s="203">
        <v>0</v>
      </c>
      <c r="AK87" s="203">
        <v>3.34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3.08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56.22</v>
      </c>
      <c r="AJ88" s="203">
        <v>0</v>
      </c>
      <c r="AK88" s="203">
        <v>3.34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3.08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56.22</v>
      </c>
      <c r="AJ89" s="203">
        <v>0</v>
      </c>
      <c r="AK89" s="203">
        <v>3.34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3.08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56.22</v>
      </c>
      <c r="AJ90" s="203">
        <v>0</v>
      </c>
      <c r="AK90" s="203">
        <v>3.34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3.08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56.59</v>
      </c>
      <c r="AJ91" s="203">
        <v>0</v>
      </c>
      <c r="AK91" s="203">
        <v>3.34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3.08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56.07</v>
      </c>
      <c r="AJ92" s="203">
        <v>0</v>
      </c>
      <c r="AK92" s="203">
        <v>3.34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3.08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56.07</v>
      </c>
      <c r="AJ93" s="203">
        <v>0</v>
      </c>
      <c r="AK93" s="203">
        <v>3.34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3.08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56.07</v>
      </c>
      <c r="AJ94" s="203">
        <v>0</v>
      </c>
      <c r="AK94" s="203">
        <v>3.34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3.08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56.07</v>
      </c>
      <c r="AJ95" s="203">
        <v>0</v>
      </c>
      <c r="AK95" s="203">
        <v>3.34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3.08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56.07</v>
      </c>
      <c r="AJ96" s="203">
        <v>0</v>
      </c>
      <c r="AK96" s="203">
        <v>3.34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3.08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56.59</v>
      </c>
      <c r="AJ97" s="203">
        <v>0</v>
      </c>
      <c r="AK97" s="203">
        <v>3.34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3.08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56.07</v>
      </c>
      <c r="AJ98" s="203">
        <v>0</v>
      </c>
      <c r="AK98" s="203">
        <v>3.34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6.1860000000000019E-2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1.2695374999999998</v>
      </c>
      <c r="AJ99">
        <f t="shared" si="0"/>
        <v>0</v>
      </c>
      <c r="AK99">
        <f t="shared" si="0"/>
        <v>7.9332499999999972E-2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1.29</v>
      </c>
      <c r="E3" s="203">
        <v>0</v>
      </c>
      <c r="F3" s="203">
        <v>0</v>
      </c>
      <c r="G3" s="203">
        <v>10.66</v>
      </c>
      <c r="H3" s="203">
        <v>0</v>
      </c>
      <c r="I3" s="203">
        <v>20.51</v>
      </c>
      <c r="J3" s="203">
        <v>0.67</v>
      </c>
      <c r="K3" s="203">
        <v>0.1</v>
      </c>
      <c r="L3" s="203">
        <v>14.98</v>
      </c>
      <c r="M3" s="203">
        <v>0.4</v>
      </c>
      <c r="N3" s="203">
        <v>1.18</v>
      </c>
      <c r="O3" s="203">
        <v>0</v>
      </c>
      <c r="P3" s="203">
        <v>1.1000000000000001</v>
      </c>
      <c r="Q3" s="203">
        <v>0.22</v>
      </c>
      <c r="R3" s="203">
        <v>0.42</v>
      </c>
      <c r="S3" s="203">
        <v>0.26</v>
      </c>
      <c r="T3" s="203">
        <v>0</v>
      </c>
      <c r="U3" s="203">
        <v>1.72</v>
      </c>
      <c r="V3" s="203">
        <v>0.55000000000000004</v>
      </c>
      <c r="W3" s="203">
        <v>0.37</v>
      </c>
      <c r="X3" s="203">
        <v>1.47</v>
      </c>
      <c r="Y3" s="203">
        <v>0</v>
      </c>
      <c r="Z3" s="203">
        <v>2.2400000000000002</v>
      </c>
      <c r="AA3" s="203">
        <v>0.83</v>
      </c>
      <c r="AB3" s="203">
        <v>0</v>
      </c>
      <c r="AC3" s="203">
        <v>14.42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32.51</v>
      </c>
      <c r="AJ3" s="203">
        <v>0</v>
      </c>
      <c r="AK3" s="203">
        <v>2.85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1.29</v>
      </c>
      <c r="E4" s="203">
        <v>0</v>
      </c>
      <c r="F4" s="203">
        <v>0</v>
      </c>
      <c r="G4" s="203">
        <v>10.66</v>
      </c>
      <c r="H4" s="203">
        <v>0</v>
      </c>
      <c r="I4" s="203">
        <v>20.51</v>
      </c>
      <c r="J4" s="203">
        <v>0.67</v>
      </c>
      <c r="K4" s="203">
        <v>0.1</v>
      </c>
      <c r="L4" s="203">
        <v>14.98</v>
      </c>
      <c r="M4" s="203">
        <v>0.4</v>
      </c>
      <c r="N4" s="203">
        <v>1.18</v>
      </c>
      <c r="O4" s="203">
        <v>0</v>
      </c>
      <c r="P4" s="203">
        <v>1.1000000000000001</v>
      </c>
      <c r="Q4" s="203">
        <v>0.22</v>
      </c>
      <c r="R4" s="203">
        <v>0.42</v>
      </c>
      <c r="S4" s="203">
        <v>0.26</v>
      </c>
      <c r="T4" s="203">
        <v>0</v>
      </c>
      <c r="U4" s="203">
        <v>1.72</v>
      </c>
      <c r="V4" s="203">
        <v>0.55000000000000004</v>
      </c>
      <c r="W4" s="203">
        <v>0.37</v>
      </c>
      <c r="X4" s="203">
        <v>1.47</v>
      </c>
      <c r="Y4" s="203">
        <v>0</v>
      </c>
      <c r="Z4" s="203">
        <v>2.2400000000000002</v>
      </c>
      <c r="AA4" s="203">
        <v>0.83</v>
      </c>
      <c r="AB4" s="203">
        <v>0</v>
      </c>
      <c r="AC4" s="203">
        <v>14.12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32.56</v>
      </c>
      <c r="AJ4" s="203">
        <v>0</v>
      </c>
      <c r="AK4" s="203">
        <v>1.76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1.29</v>
      </c>
      <c r="E5" s="203">
        <v>0</v>
      </c>
      <c r="F5" s="203">
        <v>0</v>
      </c>
      <c r="G5" s="203">
        <v>10.66</v>
      </c>
      <c r="H5" s="203">
        <v>0</v>
      </c>
      <c r="I5" s="203">
        <v>20.51</v>
      </c>
      <c r="J5" s="203">
        <v>0.67</v>
      </c>
      <c r="K5" s="203">
        <v>0.1</v>
      </c>
      <c r="L5" s="203">
        <v>14.98</v>
      </c>
      <c r="M5" s="203">
        <v>0.4</v>
      </c>
      <c r="N5" s="203">
        <v>1.18</v>
      </c>
      <c r="O5" s="203">
        <v>0</v>
      </c>
      <c r="P5" s="203">
        <v>1.1000000000000001</v>
      </c>
      <c r="Q5" s="203">
        <v>0.22</v>
      </c>
      <c r="R5" s="203">
        <v>0.42</v>
      </c>
      <c r="S5" s="203">
        <v>0.26</v>
      </c>
      <c r="T5" s="203">
        <v>0</v>
      </c>
      <c r="U5" s="203">
        <v>1.72</v>
      </c>
      <c r="V5" s="203">
        <v>0.55000000000000004</v>
      </c>
      <c r="W5" s="203">
        <v>0.37</v>
      </c>
      <c r="X5" s="203">
        <v>1.47</v>
      </c>
      <c r="Y5" s="203">
        <v>0</v>
      </c>
      <c r="Z5" s="203">
        <v>2.2400000000000002</v>
      </c>
      <c r="AA5" s="203">
        <v>0.83</v>
      </c>
      <c r="AB5" s="203">
        <v>0</v>
      </c>
      <c r="AC5" s="203">
        <v>14.12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33.79</v>
      </c>
      <c r="AJ5" s="203">
        <v>0</v>
      </c>
      <c r="AK5" s="203">
        <v>1.76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1.29</v>
      </c>
      <c r="E6" s="203">
        <v>0</v>
      </c>
      <c r="F6" s="203">
        <v>0</v>
      </c>
      <c r="G6" s="203">
        <v>10.66</v>
      </c>
      <c r="H6" s="203">
        <v>0</v>
      </c>
      <c r="I6" s="203">
        <v>20.51</v>
      </c>
      <c r="J6" s="203">
        <v>0.67</v>
      </c>
      <c r="K6" s="203">
        <v>0.1</v>
      </c>
      <c r="L6" s="203">
        <v>14.98</v>
      </c>
      <c r="M6" s="203">
        <v>0.4</v>
      </c>
      <c r="N6" s="203">
        <v>1.18</v>
      </c>
      <c r="O6" s="203">
        <v>0</v>
      </c>
      <c r="P6" s="203">
        <v>1.1000000000000001</v>
      </c>
      <c r="Q6" s="203">
        <v>0.22</v>
      </c>
      <c r="R6" s="203">
        <v>0.42</v>
      </c>
      <c r="S6" s="203">
        <v>0.26</v>
      </c>
      <c r="T6" s="203">
        <v>0</v>
      </c>
      <c r="U6" s="203">
        <v>1.72</v>
      </c>
      <c r="V6" s="203">
        <v>0.55000000000000004</v>
      </c>
      <c r="W6" s="203">
        <v>0.37</v>
      </c>
      <c r="X6" s="203">
        <v>1.47</v>
      </c>
      <c r="Y6" s="203">
        <v>0</v>
      </c>
      <c r="Z6" s="203">
        <v>2.2400000000000002</v>
      </c>
      <c r="AA6" s="203">
        <v>0.83</v>
      </c>
      <c r="AB6" s="203">
        <v>0</v>
      </c>
      <c r="AC6" s="203">
        <v>14.12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33.79</v>
      </c>
      <c r="AJ6" s="203">
        <v>0</v>
      </c>
      <c r="AK6" s="203">
        <v>1.76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1.29</v>
      </c>
      <c r="E7" s="203">
        <v>0</v>
      </c>
      <c r="F7" s="203">
        <v>0</v>
      </c>
      <c r="G7" s="203">
        <v>10.66</v>
      </c>
      <c r="H7" s="203">
        <v>0</v>
      </c>
      <c r="I7" s="203">
        <v>20.51</v>
      </c>
      <c r="J7" s="203">
        <v>0.67</v>
      </c>
      <c r="K7" s="203">
        <v>0.1</v>
      </c>
      <c r="L7" s="203">
        <v>14.98</v>
      </c>
      <c r="M7" s="203">
        <v>0.4</v>
      </c>
      <c r="N7" s="203">
        <v>1.18</v>
      </c>
      <c r="O7" s="203">
        <v>0</v>
      </c>
      <c r="P7" s="203">
        <v>1.1000000000000001</v>
      </c>
      <c r="Q7" s="203">
        <v>0.22</v>
      </c>
      <c r="R7" s="203">
        <v>0.42</v>
      </c>
      <c r="S7" s="203">
        <v>0.26</v>
      </c>
      <c r="T7" s="203">
        <v>0</v>
      </c>
      <c r="U7" s="203">
        <v>1.72</v>
      </c>
      <c r="V7" s="203">
        <v>0.55000000000000004</v>
      </c>
      <c r="W7" s="203">
        <v>0.35</v>
      </c>
      <c r="X7" s="203">
        <v>1.47</v>
      </c>
      <c r="Y7" s="203">
        <v>0</v>
      </c>
      <c r="Z7" s="203">
        <v>2.2400000000000002</v>
      </c>
      <c r="AA7" s="203">
        <v>0.83</v>
      </c>
      <c r="AB7" s="203">
        <v>0</v>
      </c>
      <c r="AC7" s="203">
        <v>14.12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33.99</v>
      </c>
      <c r="AJ7" s="203">
        <v>0</v>
      </c>
      <c r="AK7" s="203">
        <v>1.76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1.29</v>
      </c>
      <c r="E8" s="203">
        <v>0</v>
      </c>
      <c r="F8" s="203">
        <v>0</v>
      </c>
      <c r="G8" s="203">
        <v>10.66</v>
      </c>
      <c r="H8" s="203">
        <v>0</v>
      </c>
      <c r="I8" s="203">
        <v>20.51</v>
      </c>
      <c r="J8" s="203">
        <v>0.67</v>
      </c>
      <c r="K8" s="203">
        <v>0.1</v>
      </c>
      <c r="L8" s="203">
        <v>14.98</v>
      </c>
      <c r="M8" s="203">
        <v>0.4</v>
      </c>
      <c r="N8" s="203">
        <v>1.18</v>
      </c>
      <c r="O8" s="203">
        <v>0</v>
      </c>
      <c r="P8" s="203">
        <v>1.1000000000000001</v>
      </c>
      <c r="Q8" s="203">
        <v>0.22</v>
      </c>
      <c r="R8" s="203">
        <v>0.42</v>
      </c>
      <c r="S8" s="203">
        <v>0.26</v>
      </c>
      <c r="T8" s="203">
        <v>0</v>
      </c>
      <c r="U8" s="203">
        <v>1.72</v>
      </c>
      <c r="V8" s="203">
        <v>0.55000000000000004</v>
      </c>
      <c r="W8" s="203">
        <v>0.35</v>
      </c>
      <c r="X8" s="203">
        <v>1.47</v>
      </c>
      <c r="Y8" s="203">
        <v>0</v>
      </c>
      <c r="Z8" s="203">
        <v>2.2400000000000002</v>
      </c>
      <c r="AA8" s="203">
        <v>0.83</v>
      </c>
      <c r="AB8" s="203">
        <v>0</v>
      </c>
      <c r="AC8" s="203">
        <v>14.12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33.79</v>
      </c>
      <c r="AJ8" s="203">
        <v>0</v>
      </c>
      <c r="AK8" s="203">
        <v>1.76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1.29</v>
      </c>
      <c r="E9" s="203">
        <v>0</v>
      </c>
      <c r="F9" s="203">
        <v>0</v>
      </c>
      <c r="G9" s="203">
        <v>10.66</v>
      </c>
      <c r="H9" s="203">
        <v>0</v>
      </c>
      <c r="I9" s="203">
        <v>20.51</v>
      </c>
      <c r="J9" s="203">
        <v>0.67</v>
      </c>
      <c r="K9" s="203">
        <v>0.1</v>
      </c>
      <c r="L9" s="203">
        <v>14.98</v>
      </c>
      <c r="M9" s="203">
        <v>0.4</v>
      </c>
      <c r="N9" s="203">
        <v>1.18</v>
      </c>
      <c r="O9" s="203">
        <v>0</v>
      </c>
      <c r="P9" s="203">
        <v>1.0900000000000001</v>
      </c>
      <c r="Q9" s="203">
        <v>0.22</v>
      </c>
      <c r="R9" s="203">
        <v>0.42</v>
      </c>
      <c r="S9" s="203">
        <v>0.26</v>
      </c>
      <c r="T9" s="203">
        <v>0</v>
      </c>
      <c r="U9" s="203">
        <v>1.72</v>
      </c>
      <c r="V9" s="203">
        <v>0.55000000000000004</v>
      </c>
      <c r="W9" s="203">
        <v>0.35</v>
      </c>
      <c r="X9" s="203">
        <v>1.47</v>
      </c>
      <c r="Y9" s="203">
        <v>0</v>
      </c>
      <c r="Z9" s="203">
        <v>2.2400000000000002</v>
      </c>
      <c r="AA9" s="203">
        <v>0.83</v>
      </c>
      <c r="AB9" s="203">
        <v>0</v>
      </c>
      <c r="AC9" s="203">
        <v>14.12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33.79</v>
      </c>
      <c r="AJ9" s="203">
        <v>0</v>
      </c>
      <c r="AK9" s="203">
        <v>1.76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1.29</v>
      </c>
      <c r="E10" s="203">
        <v>0</v>
      </c>
      <c r="F10" s="203">
        <v>0</v>
      </c>
      <c r="G10" s="203">
        <v>10.66</v>
      </c>
      <c r="H10" s="203">
        <v>0</v>
      </c>
      <c r="I10" s="203">
        <v>20.51</v>
      </c>
      <c r="J10" s="203">
        <v>0.67</v>
      </c>
      <c r="K10" s="203">
        <v>0.1</v>
      </c>
      <c r="L10" s="203">
        <v>14.98</v>
      </c>
      <c r="M10" s="203">
        <v>0.4</v>
      </c>
      <c r="N10" s="203">
        <v>1.18</v>
      </c>
      <c r="O10" s="203">
        <v>0</v>
      </c>
      <c r="P10" s="203">
        <v>1.0900000000000001</v>
      </c>
      <c r="Q10" s="203">
        <v>0.22</v>
      </c>
      <c r="R10" s="203">
        <v>0.42</v>
      </c>
      <c r="S10" s="203">
        <v>0.26</v>
      </c>
      <c r="T10" s="203">
        <v>0</v>
      </c>
      <c r="U10" s="203">
        <v>1.72</v>
      </c>
      <c r="V10" s="203">
        <v>0.55000000000000004</v>
      </c>
      <c r="W10" s="203">
        <v>0.35</v>
      </c>
      <c r="X10" s="203">
        <v>1.47</v>
      </c>
      <c r="Y10" s="203">
        <v>0</v>
      </c>
      <c r="Z10" s="203">
        <v>2.2400000000000002</v>
      </c>
      <c r="AA10" s="203">
        <v>0.83</v>
      </c>
      <c r="AB10" s="203">
        <v>0</v>
      </c>
      <c r="AC10" s="203">
        <v>14.12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33.79</v>
      </c>
      <c r="AJ10" s="203">
        <v>0</v>
      </c>
      <c r="AK10" s="203">
        <v>1.76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1.29</v>
      </c>
      <c r="E11" s="203">
        <v>0</v>
      </c>
      <c r="F11" s="203">
        <v>0</v>
      </c>
      <c r="G11" s="203">
        <v>10.66</v>
      </c>
      <c r="H11" s="203">
        <v>0</v>
      </c>
      <c r="I11" s="203">
        <v>20.51</v>
      </c>
      <c r="J11" s="203">
        <v>0.67</v>
      </c>
      <c r="K11" s="203">
        <v>0.1</v>
      </c>
      <c r="L11" s="203">
        <v>14.98</v>
      </c>
      <c r="M11" s="203">
        <v>0.4</v>
      </c>
      <c r="N11" s="203">
        <v>1.18</v>
      </c>
      <c r="O11" s="203">
        <v>0</v>
      </c>
      <c r="P11" s="203">
        <v>1.0900000000000001</v>
      </c>
      <c r="Q11" s="203">
        <v>0.22</v>
      </c>
      <c r="R11" s="203">
        <v>0.42</v>
      </c>
      <c r="S11" s="203">
        <v>0.26</v>
      </c>
      <c r="T11" s="203">
        <v>0</v>
      </c>
      <c r="U11" s="203">
        <v>1.72</v>
      </c>
      <c r="V11" s="203">
        <v>0.55000000000000004</v>
      </c>
      <c r="W11" s="203">
        <v>0.35</v>
      </c>
      <c r="X11" s="203">
        <v>1.47</v>
      </c>
      <c r="Y11" s="203">
        <v>0</v>
      </c>
      <c r="Z11" s="203">
        <v>2.2400000000000002</v>
      </c>
      <c r="AA11" s="203">
        <v>0.83</v>
      </c>
      <c r="AB11" s="203">
        <v>0</v>
      </c>
      <c r="AC11" s="203">
        <v>14.42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33.79</v>
      </c>
      <c r="AJ11" s="203">
        <v>0</v>
      </c>
      <c r="AK11" s="203">
        <v>1.76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1.29</v>
      </c>
      <c r="E12" s="203">
        <v>0</v>
      </c>
      <c r="F12" s="203">
        <v>0</v>
      </c>
      <c r="G12" s="203">
        <v>10.66</v>
      </c>
      <c r="H12" s="203">
        <v>0</v>
      </c>
      <c r="I12" s="203">
        <v>20.51</v>
      </c>
      <c r="J12" s="203">
        <v>0.67</v>
      </c>
      <c r="K12" s="203">
        <v>0.1</v>
      </c>
      <c r="L12" s="203">
        <v>14.98</v>
      </c>
      <c r="M12" s="203">
        <v>0.4</v>
      </c>
      <c r="N12" s="203">
        <v>1.18</v>
      </c>
      <c r="O12" s="203">
        <v>0</v>
      </c>
      <c r="P12" s="203">
        <v>1.0900000000000001</v>
      </c>
      <c r="Q12" s="203">
        <v>0.22</v>
      </c>
      <c r="R12" s="203">
        <v>0.42</v>
      </c>
      <c r="S12" s="203">
        <v>0.26</v>
      </c>
      <c r="T12" s="203">
        <v>0</v>
      </c>
      <c r="U12" s="203">
        <v>1.72</v>
      </c>
      <c r="V12" s="203">
        <v>0.55000000000000004</v>
      </c>
      <c r="W12" s="203">
        <v>0.35</v>
      </c>
      <c r="X12" s="203">
        <v>1.47</v>
      </c>
      <c r="Y12" s="203">
        <v>0</v>
      </c>
      <c r="Z12" s="203">
        <v>2.2400000000000002</v>
      </c>
      <c r="AA12" s="203">
        <v>0.83</v>
      </c>
      <c r="AB12" s="203">
        <v>0</v>
      </c>
      <c r="AC12" s="203">
        <v>14.42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33.79</v>
      </c>
      <c r="AJ12" s="203">
        <v>0</v>
      </c>
      <c r="AK12" s="203">
        <v>1.76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1.29</v>
      </c>
      <c r="E13" s="203">
        <v>0</v>
      </c>
      <c r="F13" s="203">
        <v>0</v>
      </c>
      <c r="G13" s="203">
        <v>10.66</v>
      </c>
      <c r="H13" s="203">
        <v>0</v>
      </c>
      <c r="I13" s="203">
        <v>20.51</v>
      </c>
      <c r="J13" s="203">
        <v>0</v>
      </c>
      <c r="K13" s="203">
        <v>0.1</v>
      </c>
      <c r="L13" s="203">
        <v>14.98</v>
      </c>
      <c r="M13" s="203">
        <v>0.4</v>
      </c>
      <c r="N13" s="203">
        <v>1.18</v>
      </c>
      <c r="O13" s="203">
        <v>0</v>
      </c>
      <c r="P13" s="203">
        <v>1.04</v>
      </c>
      <c r="Q13" s="203">
        <v>0.22</v>
      </c>
      <c r="R13" s="203">
        <v>0.42</v>
      </c>
      <c r="S13" s="203">
        <v>0.26</v>
      </c>
      <c r="T13" s="203">
        <v>0</v>
      </c>
      <c r="U13" s="203">
        <v>1.72</v>
      </c>
      <c r="V13" s="203">
        <v>0.55000000000000004</v>
      </c>
      <c r="W13" s="203">
        <v>0.35</v>
      </c>
      <c r="X13" s="203">
        <v>1.47</v>
      </c>
      <c r="Y13" s="203">
        <v>0</v>
      </c>
      <c r="Z13" s="203">
        <v>2.2400000000000002</v>
      </c>
      <c r="AA13" s="203">
        <v>0.83</v>
      </c>
      <c r="AB13" s="203">
        <v>0</v>
      </c>
      <c r="AC13" s="203">
        <v>14.42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32.880000000000003</v>
      </c>
      <c r="AJ13" s="203">
        <v>0</v>
      </c>
      <c r="AK13" s="203">
        <v>1.76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1.29</v>
      </c>
      <c r="E14" s="203">
        <v>0</v>
      </c>
      <c r="F14" s="203">
        <v>0</v>
      </c>
      <c r="G14" s="203">
        <v>10.66</v>
      </c>
      <c r="H14" s="203">
        <v>0</v>
      </c>
      <c r="I14" s="203">
        <v>20.51</v>
      </c>
      <c r="J14" s="203">
        <v>0</v>
      </c>
      <c r="K14" s="203">
        <v>0.1</v>
      </c>
      <c r="L14" s="203">
        <v>14.98</v>
      </c>
      <c r="M14" s="203">
        <v>0.45</v>
      </c>
      <c r="N14" s="203">
        <v>1.18</v>
      </c>
      <c r="O14" s="203">
        <v>0</v>
      </c>
      <c r="P14" s="203">
        <v>1.04</v>
      </c>
      <c r="Q14" s="203">
        <v>0.22</v>
      </c>
      <c r="R14" s="203">
        <v>0.42</v>
      </c>
      <c r="S14" s="203">
        <v>0.26</v>
      </c>
      <c r="T14" s="203">
        <v>0</v>
      </c>
      <c r="U14" s="203">
        <v>1.72</v>
      </c>
      <c r="V14" s="203">
        <v>0.55000000000000004</v>
      </c>
      <c r="W14" s="203">
        <v>0.35</v>
      </c>
      <c r="X14" s="203">
        <v>1.47</v>
      </c>
      <c r="Y14" s="203">
        <v>0</v>
      </c>
      <c r="Z14" s="203">
        <v>2.2400000000000002</v>
      </c>
      <c r="AA14" s="203">
        <v>0.83</v>
      </c>
      <c r="AB14" s="203">
        <v>0</v>
      </c>
      <c r="AC14" s="203">
        <v>14.42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32.56</v>
      </c>
      <c r="AJ14" s="203">
        <v>0</v>
      </c>
      <c r="AK14" s="203">
        <v>1.76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1.29</v>
      </c>
      <c r="E15" s="203">
        <v>0</v>
      </c>
      <c r="F15" s="203">
        <v>0</v>
      </c>
      <c r="G15" s="203">
        <v>10.66</v>
      </c>
      <c r="H15" s="203">
        <v>0</v>
      </c>
      <c r="I15" s="203">
        <v>20.51</v>
      </c>
      <c r="J15" s="203">
        <v>0</v>
      </c>
      <c r="K15" s="203">
        <v>0.1</v>
      </c>
      <c r="L15" s="203">
        <v>14.98</v>
      </c>
      <c r="M15" s="203">
        <v>0.45</v>
      </c>
      <c r="N15" s="203">
        <v>1.18</v>
      </c>
      <c r="O15" s="203">
        <v>0</v>
      </c>
      <c r="P15" s="203">
        <v>1.04</v>
      </c>
      <c r="Q15" s="203">
        <v>0.22</v>
      </c>
      <c r="R15" s="203">
        <v>0.42</v>
      </c>
      <c r="S15" s="203">
        <v>0.26</v>
      </c>
      <c r="T15" s="203">
        <v>0</v>
      </c>
      <c r="U15" s="203">
        <v>1.72</v>
      </c>
      <c r="V15" s="203">
        <v>0.55000000000000004</v>
      </c>
      <c r="W15" s="203">
        <v>0.35</v>
      </c>
      <c r="X15" s="203">
        <v>1.47</v>
      </c>
      <c r="Y15" s="203">
        <v>0</v>
      </c>
      <c r="Z15" s="203">
        <v>2.2400000000000002</v>
      </c>
      <c r="AA15" s="203">
        <v>0.83</v>
      </c>
      <c r="AB15" s="203">
        <v>0</v>
      </c>
      <c r="AC15" s="203">
        <v>14.12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32.56</v>
      </c>
      <c r="AJ15" s="203">
        <v>0</v>
      </c>
      <c r="AK15" s="203">
        <v>1.76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1.29</v>
      </c>
      <c r="E16" s="203">
        <v>0</v>
      </c>
      <c r="F16" s="203">
        <v>0</v>
      </c>
      <c r="G16" s="203">
        <v>10.66</v>
      </c>
      <c r="H16" s="203">
        <v>0</v>
      </c>
      <c r="I16" s="203">
        <v>20.51</v>
      </c>
      <c r="J16" s="203">
        <v>0</v>
      </c>
      <c r="K16" s="203">
        <v>0.1</v>
      </c>
      <c r="L16" s="203">
        <v>14.98</v>
      </c>
      <c r="M16" s="203">
        <v>0.45</v>
      </c>
      <c r="N16" s="203">
        <v>1.18</v>
      </c>
      <c r="O16" s="203">
        <v>0</v>
      </c>
      <c r="P16" s="203">
        <v>1.04</v>
      </c>
      <c r="Q16" s="203">
        <v>0.22</v>
      </c>
      <c r="R16" s="203">
        <v>0.42</v>
      </c>
      <c r="S16" s="203">
        <v>0.26</v>
      </c>
      <c r="T16" s="203">
        <v>0</v>
      </c>
      <c r="U16" s="203">
        <v>1.72</v>
      </c>
      <c r="V16" s="203">
        <v>0.55000000000000004</v>
      </c>
      <c r="W16" s="203">
        <v>0.35</v>
      </c>
      <c r="X16" s="203">
        <v>1.47</v>
      </c>
      <c r="Y16" s="203">
        <v>0</v>
      </c>
      <c r="Z16" s="203">
        <v>2.2400000000000002</v>
      </c>
      <c r="AA16" s="203">
        <v>0.83</v>
      </c>
      <c r="AB16" s="203">
        <v>0</v>
      </c>
      <c r="AC16" s="203">
        <v>14.12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32.56</v>
      </c>
      <c r="AJ16" s="203">
        <v>0</v>
      </c>
      <c r="AK16" s="203">
        <v>1.76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1.29</v>
      </c>
      <c r="E17" s="203">
        <v>0</v>
      </c>
      <c r="F17" s="203">
        <v>0</v>
      </c>
      <c r="G17" s="203">
        <v>10.66</v>
      </c>
      <c r="H17" s="203">
        <v>0</v>
      </c>
      <c r="I17" s="203">
        <v>20.51</v>
      </c>
      <c r="J17" s="203">
        <v>0</v>
      </c>
      <c r="K17" s="203">
        <v>0.1</v>
      </c>
      <c r="L17" s="203">
        <v>73.930000000000007</v>
      </c>
      <c r="M17" s="203">
        <v>0.45</v>
      </c>
      <c r="N17" s="203">
        <v>1.18</v>
      </c>
      <c r="O17" s="203">
        <v>0</v>
      </c>
      <c r="P17" s="203">
        <v>1.04</v>
      </c>
      <c r="Q17" s="203">
        <v>0.22</v>
      </c>
      <c r="R17" s="203">
        <v>0.42</v>
      </c>
      <c r="S17" s="203">
        <v>0.26</v>
      </c>
      <c r="T17" s="203">
        <v>0</v>
      </c>
      <c r="U17" s="203">
        <v>1.72</v>
      </c>
      <c r="V17" s="203">
        <v>0.55000000000000004</v>
      </c>
      <c r="W17" s="203">
        <v>0.35</v>
      </c>
      <c r="X17" s="203">
        <v>1.47</v>
      </c>
      <c r="Y17" s="203">
        <v>0</v>
      </c>
      <c r="Z17" s="203">
        <v>2.2400000000000002</v>
      </c>
      <c r="AA17" s="203">
        <v>0.83</v>
      </c>
      <c r="AB17" s="203">
        <v>0</v>
      </c>
      <c r="AC17" s="203">
        <v>14.12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32.56</v>
      </c>
      <c r="AJ17" s="203">
        <v>0</v>
      </c>
      <c r="AK17" s="203">
        <v>1.76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1.29</v>
      </c>
      <c r="E18" s="203">
        <v>0</v>
      </c>
      <c r="F18" s="203">
        <v>0</v>
      </c>
      <c r="G18" s="203">
        <v>10.66</v>
      </c>
      <c r="H18" s="203">
        <v>0</v>
      </c>
      <c r="I18" s="203">
        <v>20.51</v>
      </c>
      <c r="J18" s="203">
        <v>0</v>
      </c>
      <c r="K18" s="203">
        <v>0.1</v>
      </c>
      <c r="L18" s="203">
        <v>215.18</v>
      </c>
      <c r="M18" s="203">
        <v>0.45</v>
      </c>
      <c r="N18" s="203">
        <v>1.18</v>
      </c>
      <c r="O18" s="203">
        <v>0</v>
      </c>
      <c r="P18" s="203">
        <v>1.04</v>
      </c>
      <c r="Q18" s="203">
        <v>0.22</v>
      </c>
      <c r="R18" s="203">
        <v>0.42</v>
      </c>
      <c r="S18" s="203">
        <v>0.26</v>
      </c>
      <c r="T18" s="203">
        <v>0</v>
      </c>
      <c r="U18" s="203">
        <v>1.72</v>
      </c>
      <c r="V18" s="203">
        <v>0.55000000000000004</v>
      </c>
      <c r="W18" s="203">
        <v>0.35</v>
      </c>
      <c r="X18" s="203">
        <v>1.47</v>
      </c>
      <c r="Y18" s="203">
        <v>0</v>
      </c>
      <c r="Z18" s="203">
        <v>2.2400000000000002</v>
      </c>
      <c r="AA18" s="203">
        <v>0.83</v>
      </c>
      <c r="AB18" s="203">
        <v>0</v>
      </c>
      <c r="AC18" s="203">
        <v>14.12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32.56</v>
      </c>
      <c r="AJ18" s="203">
        <v>0</v>
      </c>
      <c r="AK18" s="203">
        <v>1.76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1.29</v>
      </c>
      <c r="E19" s="203">
        <v>0</v>
      </c>
      <c r="F19" s="203">
        <v>0</v>
      </c>
      <c r="G19" s="203">
        <v>10.66</v>
      </c>
      <c r="H19" s="203">
        <v>0</v>
      </c>
      <c r="I19" s="203">
        <v>20.51</v>
      </c>
      <c r="J19" s="203">
        <v>0</v>
      </c>
      <c r="K19" s="203">
        <v>0.1</v>
      </c>
      <c r="L19" s="203">
        <v>180.35</v>
      </c>
      <c r="M19" s="203">
        <v>0.45</v>
      </c>
      <c r="N19" s="203">
        <v>1.18</v>
      </c>
      <c r="O19" s="203">
        <v>0</v>
      </c>
      <c r="P19" s="203">
        <v>1.04</v>
      </c>
      <c r="Q19" s="203">
        <v>0.22</v>
      </c>
      <c r="R19" s="203">
        <v>0.42</v>
      </c>
      <c r="S19" s="203">
        <v>0.26</v>
      </c>
      <c r="T19" s="203">
        <v>0</v>
      </c>
      <c r="U19" s="203">
        <v>1.72</v>
      </c>
      <c r="V19" s="203">
        <v>0.55000000000000004</v>
      </c>
      <c r="W19" s="203">
        <v>0.35</v>
      </c>
      <c r="X19" s="203">
        <v>1.47</v>
      </c>
      <c r="Y19" s="203">
        <v>0</v>
      </c>
      <c r="Z19" s="203">
        <v>2.2400000000000002</v>
      </c>
      <c r="AA19" s="203">
        <v>0.83</v>
      </c>
      <c r="AB19" s="203">
        <v>0</v>
      </c>
      <c r="AC19" s="203">
        <v>14.12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32.880000000000003</v>
      </c>
      <c r="AJ19" s="203">
        <v>0</v>
      </c>
      <c r="AK19" s="203">
        <v>1.76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1.29</v>
      </c>
      <c r="E20" s="203">
        <v>0</v>
      </c>
      <c r="F20" s="203">
        <v>0</v>
      </c>
      <c r="G20" s="203">
        <v>10.66</v>
      </c>
      <c r="H20" s="203">
        <v>0</v>
      </c>
      <c r="I20" s="203">
        <v>20.51</v>
      </c>
      <c r="J20" s="203">
        <v>0</v>
      </c>
      <c r="K20" s="203">
        <v>0.1</v>
      </c>
      <c r="L20" s="203">
        <v>170.68</v>
      </c>
      <c r="M20" s="203">
        <v>0.45</v>
      </c>
      <c r="N20" s="203">
        <v>1.18</v>
      </c>
      <c r="O20" s="203">
        <v>0</v>
      </c>
      <c r="P20" s="203">
        <v>1.04</v>
      </c>
      <c r="Q20" s="203">
        <v>0.22</v>
      </c>
      <c r="R20" s="203">
        <v>0.42</v>
      </c>
      <c r="S20" s="203">
        <v>0.26</v>
      </c>
      <c r="T20" s="203">
        <v>0</v>
      </c>
      <c r="U20" s="203">
        <v>1.72</v>
      </c>
      <c r="V20" s="203">
        <v>0.55000000000000004</v>
      </c>
      <c r="W20" s="203">
        <v>0.35</v>
      </c>
      <c r="X20" s="203">
        <v>1.47</v>
      </c>
      <c r="Y20" s="203">
        <v>0</v>
      </c>
      <c r="Z20" s="203">
        <v>2.2400000000000002</v>
      </c>
      <c r="AA20" s="203">
        <v>0.83</v>
      </c>
      <c r="AB20" s="203">
        <v>0</v>
      </c>
      <c r="AC20" s="203">
        <v>14.12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32.56</v>
      </c>
      <c r="AJ20" s="203">
        <v>0</v>
      </c>
      <c r="AK20" s="203">
        <v>1.76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1.29</v>
      </c>
      <c r="E21" s="203">
        <v>0</v>
      </c>
      <c r="F21" s="203">
        <v>0</v>
      </c>
      <c r="G21" s="203">
        <v>10.66</v>
      </c>
      <c r="H21" s="203">
        <v>0</v>
      </c>
      <c r="I21" s="203">
        <v>20.51</v>
      </c>
      <c r="J21" s="203">
        <v>0</v>
      </c>
      <c r="K21" s="203">
        <v>0.1</v>
      </c>
      <c r="L21" s="203">
        <v>14.98</v>
      </c>
      <c r="M21" s="203">
        <v>0.45</v>
      </c>
      <c r="N21" s="203">
        <v>1.18</v>
      </c>
      <c r="O21" s="203">
        <v>0</v>
      </c>
      <c r="P21" s="203">
        <v>1.04</v>
      </c>
      <c r="Q21" s="203">
        <v>0.22</v>
      </c>
      <c r="R21" s="203">
        <v>0.42</v>
      </c>
      <c r="S21" s="203">
        <v>0.26</v>
      </c>
      <c r="T21" s="203">
        <v>0</v>
      </c>
      <c r="U21" s="203">
        <v>1.72</v>
      </c>
      <c r="V21" s="203">
        <v>0.55000000000000004</v>
      </c>
      <c r="W21" s="203">
        <v>0.35</v>
      </c>
      <c r="X21" s="203">
        <v>1.47</v>
      </c>
      <c r="Y21" s="203">
        <v>0</v>
      </c>
      <c r="Z21" s="203">
        <v>2.2400000000000002</v>
      </c>
      <c r="AA21" s="203">
        <v>0.83</v>
      </c>
      <c r="AB21" s="203">
        <v>0</v>
      </c>
      <c r="AC21" s="203">
        <v>14.12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32.56</v>
      </c>
      <c r="AJ21" s="203">
        <v>0</v>
      </c>
      <c r="AK21" s="203">
        <v>1.76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1.29</v>
      </c>
      <c r="E22" s="203">
        <v>0</v>
      </c>
      <c r="F22" s="203">
        <v>0</v>
      </c>
      <c r="G22" s="203">
        <v>10.66</v>
      </c>
      <c r="H22" s="203">
        <v>0</v>
      </c>
      <c r="I22" s="203">
        <v>20.51</v>
      </c>
      <c r="J22" s="203">
        <v>0</v>
      </c>
      <c r="K22" s="203">
        <v>0.1</v>
      </c>
      <c r="L22" s="203">
        <v>14.98</v>
      </c>
      <c r="M22" s="203">
        <v>0.45</v>
      </c>
      <c r="N22" s="203">
        <v>1.18</v>
      </c>
      <c r="O22" s="203">
        <v>0</v>
      </c>
      <c r="P22" s="203">
        <v>1.04</v>
      </c>
      <c r="Q22" s="203">
        <v>0.22</v>
      </c>
      <c r="R22" s="203">
        <v>0.42</v>
      </c>
      <c r="S22" s="203">
        <v>0.26</v>
      </c>
      <c r="T22" s="203">
        <v>0</v>
      </c>
      <c r="U22" s="203">
        <v>1.72</v>
      </c>
      <c r="V22" s="203">
        <v>0.55000000000000004</v>
      </c>
      <c r="W22" s="203">
        <v>0.35</v>
      </c>
      <c r="X22" s="203">
        <v>1.47</v>
      </c>
      <c r="Y22" s="203">
        <v>0</v>
      </c>
      <c r="Z22" s="203">
        <v>2.2400000000000002</v>
      </c>
      <c r="AA22" s="203">
        <v>0.83</v>
      </c>
      <c r="AB22" s="203">
        <v>0</v>
      </c>
      <c r="AC22" s="203">
        <v>14.12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32.56</v>
      </c>
      <c r="AJ22" s="203">
        <v>0</v>
      </c>
      <c r="AK22" s="203">
        <v>1.76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1.29</v>
      </c>
      <c r="E23" s="203">
        <v>0</v>
      </c>
      <c r="F23" s="203">
        <v>0</v>
      </c>
      <c r="G23" s="203">
        <v>10.66</v>
      </c>
      <c r="H23" s="203">
        <v>0</v>
      </c>
      <c r="I23" s="203">
        <v>20.51</v>
      </c>
      <c r="J23" s="203">
        <v>0</v>
      </c>
      <c r="K23" s="203">
        <v>0.1</v>
      </c>
      <c r="L23" s="203">
        <v>14.98</v>
      </c>
      <c r="M23" s="203">
        <v>0.45</v>
      </c>
      <c r="N23" s="203">
        <v>1.18</v>
      </c>
      <c r="O23" s="203">
        <v>0</v>
      </c>
      <c r="P23" s="203">
        <v>1.04</v>
      </c>
      <c r="Q23" s="203">
        <v>0.22</v>
      </c>
      <c r="R23" s="203">
        <v>0.42</v>
      </c>
      <c r="S23" s="203">
        <v>0.26</v>
      </c>
      <c r="T23" s="203">
        <v>0</v>
      </c>
      <c r="U23" s="203">
        <v>1.72</v>
      </c>
      <c r="V23" s="203">
        <v>0.55000000000000004</v>
      </c>
      <c r="W23" s="203">
        <v>0.35</v>
      </c>
      <c r="X23" s="203">
        <v>1.47</v>
      </c>
      <c r="Y23" s="203">
        <v>0</v>
      </c>
      <c r="Z23" s="203">
        <v>2.2400000000000002</v>
      </c>
      <c r="AA23" s="203">
        <v>0.83</v>
      </c>
      <c r="AB23" s="203">
        <v>0</v>
      </c>
      <c r="AC23" s="203">
        <v>14.12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32.56</v>
      </c>
      <c r="AJ23" s="203">
        <v>0</v>
      </c>
      <c r="AK23" s="203">
        <v>1.76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1.29</v>
      </c>
      <c r="E24" s="203">
        <v>0</v>
      </c>
      <c r="F24" s="203">
        <v>0</v>
      </c>
      <c r="G24" s="203">
        <v>10.66</v>
      </c>
      <c r="H24" s="203">
        <v>0</v>
      </c>
      <c r="I24" s="203">
        <v>20.51</v>
      </c>
      <c r="J24" s="203">
        <v>0</v>
      </c>
      <c r="K24" s="203">
        <v>0.1</v>
      </c>
      <c r="L24" s="203">
        <v>14.98</v>
      </c>
      <c r="M24" s="203">
        <v>0.45</v>
      </c>
      <c r="N24" s="203">
        <v>1.18</v>
      </c>
      <c r="O24" s="203">
        <v>0</v>
      </c>
      <c r="P24" s="203">
        <v>1.04</v>
      </c>
      <c r="Q24" s="203">
        <v>0.22</v>
      </c>
      <c r="R24" s="203">
        <v>0.42</v>
      </c>
      <c r="S24" s="203">
        <v>0.26</v>
      </c>
      <c r="T24" s="203">
        <v>0</v>
      </c>
      <c r="U24" s="203">
        <v>1.72</v>
      </c>
      <c r="V24" s="203">
        <v>0.55000000000000004</v>
      </c>
      <c r="W24" s="203">
        <v>0.35</v>
      </c>
      <c r="X24" s="203">
        <v>1.47</v>
      </c>
      <c r="Y24" s="203">
        <v>0</v>
      </c>
      <c r="Z24" s="203">
        <v>2.2400000000000002</v>
      </c>
      <c r="AA24" s="203">
        <v>0.83</v>
      </c>
      <c r="AB24" s="203">
        <v>0</v>
      </c>
      <c r="AC24" s="203">
        <v>14.12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32.56</v>
      </c>
      <c r="AJ24" s="203">
        <v>0</v>
      </c>
      <c r="AK24" s="203">
        <v>1.76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1.29</v>
      </c>
      <c r="E25" s="203">
        <v>0</v>
      </c>
      <c r="F25" s="203">
        <v>0</v>
      </c>
      <c r="G25" s="203">
        <v>10.66</v>
      </c>
      <c r="H25" s="203">
        <v>0</v>
      </c>
      <c r="I25" s="203">
        <v>20.51</v>
      </c>
      <c r="J25" s="203">
        <v>0</v>
      </c>
      <c r="K25" s="203">
        <v>0.1</v>
      </c>
      <c r="L25" s="203">
        <v>14.98</v>
      </c>
      <c r="M25" s="203">
        <v>0.45</v>
      </c>
      <c r="N25" s="203">
        <v>1.18</v>
      </c>
      <c r="O25" s="203">
        <v>0</v>
      </c>
      <c r="P25" s="203">
        <v>1.0900000000000001</v>
      </c>
      <c r="Q25" s="203">
        <v>0.22</v>
      </c>
      <c r="R25" s="203">
        <v>0.42</v>
      </c>
      <c r="S25" s="203">
        <v>0.26</v>
      </c>
      <c r="T25" s="203">
        <v>0</v>
      </c>
      <c r="U25" s="203">
        <v>1.72</v>
      </c>
      <c r="V25" s="203">
        <v>0.55000000000000004</v>
      </c>
      <c r="W25" s="203">
        <v>0.35</v>
      </c>
      <c r="X25" s="203">
        <v>1.47</v>
      </c>
      <c r="Y25" s="203">
        <v>0</v>
      </c>
      <c r="Z25" s="203">
        <v>2.2400000000000002</v>
      </c>
      <c r="AA25" s="203">
        <v>0.83</v>
      </c>
      <c r="AB25" s="203">
        <v>0</v>
      </c>
      <c r="AC25" s="203">
        <v>14.12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32.880000000000003</v>
      </c>
      <c r="AJ25" s="203">
        <v>0</v>
      </c>
      <c r="AK25" s="203">
        <v>1.76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1.29</v>
      </c>
      <c r="E26" s="203">
        <v>0</v>
      </c>
      <c r="F26" s="203">
        <v>0</v>
      </c>
      <c r="G26" s="203">
        <v>10.66</v>
      </c>
      <c r="H26" s="203">
        <v>0</v>
      </c>
      <c r="I26" s="203">
        <v>20.51</v>
      </c>
      <c r="J26" s="203">
        <v>0</v>
      </c>
      <c r="K26" s="203">
        <v>0.1</v>
      </c>
      <c r="L26" s="203">
        <v>14.98</v>
      </c>
      <c r="M26" s="203">
        <v>0.45</v>
      </c>
      <c r="N26" s="203">
        <v>1.18</v>
      </c>
      <c r="O26" s="203">
        <v>0</v>
      </c>
      <c r="P26" s="203">
        <v>1.0900000000000001</v>
      </c>
      <c r="Q26" s="203">
        <v>0.22</v>
      </c>
      <c r="R26" s="203">
        <v>0.42</v>
      </c>
      <c r="S26" s="203">
        <v>0.26</v>
      </c>
      <c r="T26" s="203">
        <v>0</v>
      </c>
      <c r="U26" s="203">
        <v>1.72</v>
      </c>
      <c r="V26" s="203">
        <v>0.55000000000000004</v>
      </c>
      <c r="W26" s="203">
        <v>0.35</v>
      </c>
      <c r="X26" s="203">
        <v>1.47</v>
      </c>
      <c r="Y26" s="203">
        <v>0</v>
      </c>
      <c r="Z26" s="203">
        <v>2.2400000000000002</v>
      </c>
      <c r="AA26" s="203">
        <v>0.83</v>
      </c>
      <c r="AB26" s="203">
        <v>0</v>
      </c>
      <c r="AC26" s="203">
        <v>14.12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32.56</v>
      </c>
      <c r="AJ26" s="203">
        <v>0</v>
      </c>
      <c r="AK26" s="203">
        <v>1.76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1.93</v>
      </c>
      <c r="E27" s="203">
        <v>0</v>
      </c>
      <c r="F27" s="203">
        <v>3.33</v>
      </c>
      <c r="G27" s="203">
        <v>1.67</v>
      </c>
      <c r="H27" s="203">
        <v>0</v>
      </c>
      <c r="I27" s="203">
        <v>15.47</v>
      </c>
      <c r="J27" s="203">
        <v>2.35</v>
      </c>
      <c r="K27" s="203">
        <v>0.1</v>
      </c>
      <c r="L27" s="203">
        <v>14.98</v>
      </c>
      <c r="M27" s="203">
        <v>0.45</v>
      </c>
      <c r="N27" s="203">
        <v>1.18</v>
      </c>
      <c r="O27" s="203">
        <v>0</v>
      </c>
      <c r="P27" s="203">
        <v>1.0900000000000001</v>
      </c>
      <c r="Q27" s="203">
        <v>0.22</v>
      </c>
      <c r="R27" s="203">
        <v>0.42</v>
      </c>
      <c r="S27" s="203">
        <v>0.26</v>
      </c>
      <c r="T27" s="203">
        <v>0</v>
      </c>
      <c r="U27" s="203">
        <v>1.72</v>
      </c>
      <c r="V27" s="203">
        <v>0.55000000000000004</v>
      </c>
      <c r="W27" s="203">
        <v>0.35</v>
      </c>
      <c r="X27" s="203">
        <v>1.47</v>
      </c>
      <c r="Y27" s="203">
        <v>0</v>
      </c>
      <c r="Z27" s="203">
        <v>2.2400000000000002</v>
      </c>
      <c r="AA27" s="203">
        <v>0.83</v>
      </c>
      <c r="AB27" s="203">
        <v>0</v>
      </c>
      <c r="AC27" s="203">
        <v>14.12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32.56</v>
      </c>
      <c r="AJ27" s="203">
        <v>0</v>
      </c>
      <c r="AK27" s="203">
        <v>1.76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1.93</v>
      </c>
      <c r="E28" s="203">
        <v>0</v>
      </c>
      <c r="F28" s="203">
        <v>3.33</v>
      </c>
      <c r="G28" s="203">
        <v>1.67</v>
      </c>
      <c r="H28" s="203">
        <v>0</v>
      </c>
      <c r="I28" s="203">
        <v>15.47</v>
      </c>
      <c r="J28" s="203">
        <v>2.35</v>
      </c>
      <c r="K28" s="203">
        <v>0.1</v>
      </c>
      <c r="L28" s="203">
        <v>14.98</v>
      </c>
      <c r="M28" s="203">
        <v>0.45</v>
      </c>
      <c r="N28" s="203">
        <v>1.18</v>
      </c>
      <c r="O28" s="203">
        <v>0</v>
      </c>
      <c r="P28" s="203">
        <v>1.0900000000000001</v>
      </c>
      <c r="Q28" s="203">
        <v>0.22</v>
      </c>
      <c r="R28" s="203">
        <v>0.42</v>
      </c>
      <c r="S28" s="203">
        <v>0.26</v>
      </c>
      <c r="T28" s="203">
        <v>0</v>
      </c>
      <c r="U28" s="203">
        <v>1.72</v>
      </c>
      <c r="V28" s="203">
        <v>0.55000000000000004</v>
      </c>
      <c r="W28" s="203">
        <v>0.35</v>
      </c>
      <c r="X28" s="203">
        <v>1.47</v>
      </c>
      <c r="Y28" s="203">
        <v>0</v>
      </c>
      <c r="Z28" s="203">
        <v>2.2400000000000002</v>
      </c>
      <c r="AA28" s="203">
        <v>0.83</v>
      </c>
      <c r="AB28" s="203">
        <v>0</v>
      </c>
      <c r="AC28" s="203">
        <v>14.12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32.56</v>
      </c>
      <c r="AJ28" s="203">
        <v>0</v>
      </c>
      <c r="AK28" s="203">
        <v>1.76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1.93</v>
      </c>
      <c r="E29" s="203">
        <v>0</v>
      </c>
      <c r="F29" s="203">
        <v>3.33</v>
      </c>
      <c r="G29" s="203">
        <v>1.67</v>
      </c>
      <c r="H29" s="203">
        <v>0</v>
      </c>
      <c r="I29" s="203">
        <v>15.47</v>
      </c>
      <c r="J29" s="203">
        <v>2.35</v>
      </c>
      <c r="K29" s="203">
        <v>0.1</v>
      </c>
      <c r="L29" s="203">
        <v>14.98</v>
      </c>
      <c r="M29" s="203">
        <v>0.45</v>
      </c>
      <c r="N29" s="203">
        <v>1.18</v>
      </c>
      <c r="O29" s="203">
        <v>0</v>
      </c>
      <c r="P29" s="203">
        <v>1.0900000000000001</v>
      </c>
      <c r="Q29" s="203">
        <v>0.22</v>
      </c>
      <c r="R29" s="203">
        <v>0.42</v>
      </c>
      <c r="S29" s="203">
        <v>0.26</v>
      </c>
      <c r="T29" s="203">
        <v>0</v>
      </c>
      <c r="U29" s="203">
        <v>1.72</v>
      </c>
      <c r="V29" s="203">
        <v>0.55000000000000004</v>
      </c>
      <c r="W29" s="203">
        <v>0.35</v>
      </c>
      <c r="X29" s="203">
        <v>1.47</v>
      </c>
      <c r="Y29" s="203">
        <v>0</v>
      </c>
      <c r="Z29" s="203">
        <v>2.2400000000000002</v>
      </c>
      <c r="AA29" s="203">
        <v>0.83</v>
      </c>
      <c r="AB29" s="203">
        <v>0</v>
      </c>
      <c r="AC29" s="203">
        <v>14.12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32.56</v>
      </c>
      <c r="AJ29" s="203">
        <v>0</v>
      </c>
      <c r="AK29" s="203">
        <v>1.76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1.93</v>
      </c>
      <c r="E30" s="203">
        <v>0</v>
      </c>
      <c r="F30" s="203">
        <v>3.33</v>
      </c>
      <c r="G30" s="203">
        <v>1.67</v>
      </c>
      <c r="H30" s="203">
        <v>0</v>
      </c>
      <c r="I30" s="203">
        <v>15.47</v>
      </c>
      <c r="J30" s="203">
        <v>2.35</v>
      </c>
      <c r="K30" s="203">
        <v>0.1</v>
      </c>
      <c r="L30" s="203">
        <v>14.98</v>
      </c>
      <c r="M30" s="203">
        <v>0.45</v>
      </c>
      <c r="N30" s="203">
        <v>1.18</v>
      </c>
      <c r="O30" s="203">
        <v>0</v>
      </c>
      <c r="P30" s="203">
        <v>1.0900000000000001</v>
      </c>
      <c r="Q30" s="203">
        <v>0.22</v>
      </c>
      <c r="R30" s="203">
        <v>0.42</v>
      </c>
      <c r="S30" s="203">
        <v>0.26</v>
      </c>
      <c r="T30" s="203">
        <v>0</v>
      </c>
      <c r="U30" s="203">
        <v>1.72</v>
      </c>
      <c r="V30" s="203">
        <v>0.55000000000000004</v>
      </c>
      <c r="W30" s="203">
        <v>0.35</v>
      </c>
      <c r="X30" s="203">
        <v>1.47</v>
      </c>
      <c r="Y30" s="203">
        <v>0</v>
      </c>
      <c r="Z30" s="203">
        <v>2.2400000000000002</v>
      </c>
      <c r="AA30" s="203">
        <v>0.83</v>
      </c>
      <c r="AB30" s="203">
        <v>0</v>
      </c>
      <c r="AC30" s="203">
        <v>14.12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32.56</v>
      </c>
      <c r="AJ30" s="203">
        <v>0</v>
      </c>
      <c r="AK30" s="203">
        <v>1.76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1.93</v>
      </c>
      <c r="E31" s="203">
        <v>0</v>
      </c>
      <c r="F31" s="203">
        <v>3.33</v>
      </c>
      <c r="G31" s="203">
        <v>1.67</v>
      </c>
      <c r="H31" s="203">
        <v>0</v>
      </c>
      <c r="I31" s="203">
        <v>15.47</v>
      </c>
      <c r="J31" s="203">
        <v>2.35</v>
      </c>
      <c r="K31" s="203">
        <v>0.1</v>
      </c>
      <c r="L31" s="203">
        <v>14.98</v>
      </c>
      <c r="M31" s="203">
        <v>0.45</v>
      </c>
      <c r="N31" s="203">
        <v>1.18</v>
      </c>
      <c r="O31" s="203">
        <v>0</v>
      </c>
      <c r="P31" s="203">
        <v>1.0900000000000001</v>
      </c>
      <c r="Q31" s="203">
        <v>0.22</v>
      </c>
      <c r="R31" s="203">
        <v>0.42</v>
      </c>
      <c r="S31" s="203">
        <v>0.26</v>
      </c>
      <c r="T31" s="203">
        <v>0</v>
      </c>
      <c r="U31" s="203">
        <v>1.72</v>
      </c>
      <c r="V31" s="203">
        <v>0.55000000000000004</v>
      </c>
      <c r="W31" s="203">
        <v>0.35</v>
      </c>
      <c r="X31" s="203">
        <v>1.47</v>
      </c>
      <c r="Y31" s="203">
        <v>0</v>
      </c>
      <c r="Z31" s="203">
        <v>2.2400000000000002</v>
      </c>
      <c r="AA31" s="203">
        <v>0.83</v>
      </c>
      <c r="AB31" s="203">
        <v>0</v>
      </c>
      <c r="AC31" s="203">
        <v>14.12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32.72</v>
      </c>
      <c r="AJ31" s="203">
        <v>0</v>
      </c>
      <c r="AK31" s="203">
        <v>1.76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1.93</v>
      </c>
      <c r="E32" s="203">
        <v>0</v>
      </c>
      <c r="F32" s="203">
        <v>3.33</v>
      </c>
      <c r="G32" s="203">
        <v>1.67</v>
      </c>
      <c r="H32" s="203">
        <v>0</v>
      </c>
      <c r="I32" s="203">
        <v>15.47</v>
      </c>
      <c r="J32" s="203">
        <v>2.35</v>
      </c>
      <c r="K32" s="203">
        <v>0.1</v>
      </c>
      <c r="L32" s="203">
        <v>14.98</v>
      </c>
      <c r="M32" s="203">
        <v>0.45</v>
      </c>
      <c r="N32" s="203">
        <v>1.18</v>
      </c>
      <c r="O32" s="203">
        <v>0</v>
      </c>
      <c r="P32" s="203">
        <v>1.0900000000000001</v>
      </c>
      <c r="Q32" s="203">
        <v>0.22</v>
      </c>
      <c r="R32" s="203">
        <v>0.42</v>
      </c>
      <c r="S32" s="203">
        <v>0.26</v>
      </c>
      <c r="T32" s="203">
        <v>0</v>
      </c>
      <c r="U32" s="203">
        <v>1.72</v>
      </c>
      <c r="V32" s="203">
        <v>0.55000000000000004</v>
      </c>
      <c r="W32" s="203">
        <v>0.35</v>
      </c>
      <c r="X32" s="203">
        <v>1.47</v>
      </c>
      <c r="Y32" s="203">
        <v>0</v>
      </c>
      <c r="Z32" s="203">
        <v>2.2400000000000002</v>
      </c>
      <c r="AA32" s="203">
        <v>0.83</v>
      </c>
      <c r="AB32" s="203">
        <v>0</v>
      </c>
      <c r="AC32" s="203">
        <v>14.12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32.56</v>
      </c>
      <c r="AJ32" s="203">
        <v>0</v>
      </c>
      <c r="AK32" s="203">
        <v>1.76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1.93</v>
      </c>
      <c r="E33" s="203">
        <v>0</v>
      </c>
      <c r="F33" s="203">
        <v>3.33</v>
      </c>
      <c r="G33" s="203">
        <v>1.67</v>
      </c>
      <c r="H33" s="203">
        <v>0</v>
      </c>
      <c r="I33" s="203">
        <v>15.47</v>
      </c>
      <c r="J33" s="203">
        <v>2.35</v>
      </c>
      <c r="K33" s="203">
        <v>0.1</v>
      </c>
      <c r="L33" s="203">
        <v>14.98</v>
      </c>
      <c r="M33" s="203">
        <v>0.45</v>
      </c>
      <c r="N33" s="203">
        <v>1.18</v>
      </c>
      <c r="O33" s="203">
        <v>0</v>
      </c>
      <c r="P33" s="203">
        <v>1.0900000000000001</v>
      </c>
      <c r="Q33" s="203">
        <v>0.22</v>
      </c>
      <c r="R33" s="203">
        <v>0.42</v>
      </c>
      <c r="S33" s="203">
        <v>0.26</v>
      </c>
      <c r="T33" s="203">
        <v>0</v>
      </c>
      <c r="U33" s="203">
        <v>1.72</v>
      </c>
      <c r="V33" s="203">
        <v>0.55000000000000004</v>
      </c>
      <c r="W33" s="203">
        <v>0.35</v>
      </c>
      <c r="X33" s="203">
        <v>1.47</v>
      </c>
      <c r="Y33" s="203">
        <v>0</v>
      </c>
      <c r="Z33" s="203">
        <v>2.2400000000000002</v>
      </c>
      <c r="AA33" s="203">
        <v>0.83</v>
      </c>
      <c r="AB33" s="203">
        <v>0</v>
      </c>
      <c r="AC33" s="203">
        <v>14.12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32.56</v>
      </c>
      <c r="AJ33" s="203">
        <v>0</v>
      </c>
      <c r="AK33" s="203">
        <v>1.76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1.93</v>
      </c>
      <c r="E34" s="203">
        <v>0</v>
      </c>
      <c r="F34" s="203">
        <v>3.33</v>
      </c>
      <c r="G34" s="203">
        <v>1.67</v>
      </c>
      <c r="H34" s="203">
        <v>0</v>
      </c>
      <c r="I34" s="203">
        <v>15.47</v>
      </c>
      <c r="J34" s="203">
        <v>2.35</v>
      </c>
      <c r="K34" s="203">
        <v>0.1</v>
      </c>
      <c r="L34" s="203">
        <v>14.98</v>
      </c>
      <c r="M34" s="203">
        <v>0.45</v>
      </c>
      <c r="N34" s="203">
        <v>1.18</v>
      </c>
      <c r="O34" s="203">
        <v>0</v>
      </c>
      <c r="P34" s="203">
        <v>1.0900000000000001</v>
      </c>
      <c r="Q34" s="203">
        <v>0.22</v>
      </c>
      <c r="R34" s="203">
        <v>0.42</v>
      </c>
      <c r="S34" s="203">
        <v>0.26</v>
      </c>
      <c r="T34" s="203">
        <v>0</v>
      </c>
      <c r="U34" s="203">
        <v>1.72</v>
      </c>
      <c r="V34" s="203">
        <v>0.55000000000000004</v>
      </c>
      <c r="W34" s="203">
        <v>0.35</v>
      </c>
      <c r="X34" s="203">
        <v>1.47</v>
      </c>
      <c r="Y34" s="203">
        <v>0</v>
      </c>
      <c r="Z34" s="203">
        <v>2.2400000000000002</v>
      </c>
      <c r="AA34" s="203">
        <v>0.83</v>
      </c>
      <c r="AB34" s="203">
        <v>0</v>
      </c>
      <c r="AC34" s="203">
        <v>14.12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32.9</v>
      </c>
      <c r="AJ34" s="203">
        <v>0</v>
      </c>
      <c r="AK34" s="203">
        <v>1.76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1.93</v>
      </c>
      <c r="E35" s="203">
        <v>0</v>
      </c>
      <c r="F35" s="203">
        <v>3.33</v>
      </c>
      <c r="G35" s="203">
        <v>1.67</v>
      </c>
      <c r="H35" s="203">
        <v>0</v>
      </c>
      <c r="I35" s="203">
        <v>15.47</v>
      </c>
      <c r="J35" s="203">
        <v>2.35</v>
      </c>
      <c r="K35" s="203">
        <v>0.1</v>
      </c>
      <c r="L35" s="203">
        <v>151.33000000000001</v>
      </c>
      <c r="M35" s="203">
        <v>0.45</v>
      </c>
      <c r="N35" s="203">
        <v>1.18</v>
      </c>
      <c r="O35" s="203">
        <v>0</v>
      </c>
      <c r="P35" s="203">
        <v>1.08</v>
      </c>
      <c r="Q35" s="203">
        <v>0.22</v>
      </c>
      <c r="R35" s="203">
        <v>0.42</v>
      </c>
      <c r="S35" s="203">
        <v>0.26</v>
      </c>
      <c r="T35" s="203">
        <v>0</v>
      </c>
      <c r="U35" s="203">
        <v>1.72</v>
      </c>
      <c r="V35" s="203">
        <v>0.55000000000000004</v>
      </c>
      <c r="W35" s="203">
        <v>0.35</v>
      </c>
      <c r="X35" s="203">
        <v>1.47</v>
      </c>
      <c r="Y35" s="203">
        <v>0</v>
      </c>
      <c r="Z35" s="203">
        <v>2.2400000000000002</v>
      </c>
      <c r="AA35" s="203">
        <v>0.83</v>
      </c>
      <c r="AB35" s="203">
        <v>0</v>
      </c>
      <c r="AC35" s="203">
        <v>14.42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32.9</v>
      </c>
      <c r="AJ35" s="203">
        <v>0</v>
      </c>
      <c r="AK35" s="203">
        <v>2.85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1.93</v>
      </c>
      <c r="E36" s="203">
        <v>0</v>
      </c>
      <c r="F36" s="203">
        <v>3.33</v>
      </c>
      <c r="G36" s="203">
        <v>1.67</v>
      </c>
      <c r="H36" s="203">
        <v>0</v>
      </c>
      <c r="I36" s="203">
        <v>15.47</v>
      </c>
      <c r="J36" s="203">
        <v>2.35</v>
      </c>
      <c r="K36" s="203">
        <v>0.1</v>
      </c>
      <c r="L36" s="203">
        <v>215.18</v>
      </c>
      <c r="M36" s="203">
        <v>0.45</v>
      </c>
      <c r="N36" s="203">
        <v>1.18</v>
      </c>
      <c r="O36" s="203">
        <v>0</v>
      </c>
      <c r="P36" s="203">
        <v>1.08</v>
      </c>
      <c r="Q36" s="203">
        <v>0.22</v>
      </c>
      <c r="R36" s="203">
        <v>0.42</v>
      </c>
      <c r="S36" s="203">
        <v>0.26</v>
      </c>
      <c r="T36" s="203">
        <v>0</v>
      </c>
      <c r="U36" s="203">
        <v>1.72</v>
      </c>
      <c r="V36" s="203">
        <v>0.55000000000000004</v>
      </c>
      <c r="W36" s="203">
        <v>0.35</v>
      </c>
      <c r="X36" s="203">
        <v>1.47</v>
      </c>
      <c r="Y36" s="203">
        <v>0</v>
      </c>
      <c r="Z36" s="203">
        <v>2.2400000000000002</v>
      </c>
      <c r="AA36" s="203">
        <v>0.83</v>
      </c>
      <c r="AB36" s="203">
        <v>0</v>
      </c>
      <c r="AC36" s="203">
        <v>14.42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32.9</v>
      </c>
      <c r="AJ36" s="203">
        <v>0</v>
      </c>
      <c r="AK36" s="203">
        <v>2.85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1.93</v>
      </c>
      <c r="E37" s="203">
        <v>0</v>
      </c>
      <c r="F37" s="203">
        <v>3.33</v>
      </c>
      <c r="G37" s="203">
        <v>1.67</v>
      </c>
      <c r="H37" s="203">
        <v>0</v>
      </c>
      <c r="I37" s="203">
        <v>15.47</v>
      </c>
      <c r="J37" s="203">
        <v>2.35</v>
      </c>
      <c r="K37" s="203">
        <v>0.1</v>
      </c>
      <c r="L37" s="203">
        <v>214.21</v>
      </c>
      <c r="M37" s="203">
        <v>0.45</v>
      </c>
      <c r="N37" s="203">
        <v>1.18</v>
      </c>
      <c r="O37" s="203">
        <v>0</v>
      </c>
      <c r="P37" s="203">
        <v>1.08</v>
      </c>
      <c r="Q37" s="203">
        <v>0.22</v>
      </c>
      <c r="R37" s="203">
        <v>0.42</v>
      </c>
      <c r="S37" s="203">
        <v>0.26</v>
      </c>
      <c r="T37" s="203">
        <v>0</v>
      </c>
      <c r="U37" s="203">
        <v>1.72</v>
      </c>
      <c r="V37" s="203">
        <v>0.55000000000000004</v>
      </c>
      <c r="W37" s="203">
        <v>0.35</v>
      </c>
      <c r="X37" s="203">
        <v>1.47</v>
      </c>
      <c r="Y37" s="203">
        <v>0</v>
      </c>
      <c r="Z37" s="203">
        <v>2.2400000000000002</v>
      </c>
      <c r="AA37" s="203">
        <v>0.83</v>
      </c>
      <c r="AB37" s="203">
        <v>0</v>
      </c>
      <c r="AC37" s="203">
        <v>14.42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33.21</v>
      </c>
      <c r="AJ37" s="203">
        <v>0</v>
      </c>
      <c r="AK37" s="203">
        <v>2.85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1.93</v>
      </c>
      <c r="E38" s="203">
        <v>0</v>
      </c>
      <c r="F38" s="203">
        <v>3.33</v>
      </c>
      <c r="G38" s="203">
        <v>1.67</v>
      </c>
      <c r="H38" s="203">
        <v>0</v>
      </c>
      <c r="I38" s="203">
        <v>15.47</v>
      </c>
      <c r="J38" s="203">
        <v>2.35</v>
      </c>
      <c r="K38" s="203">
        <v>0.1</v>
      </c>
      <c r="L38" s="203">
        <v>190.03</v>
      </c>
      <c r="M38" s="203">
        <v>0.45</v>
      </c>
      <c r="N38" s="203">
        <v>1.18</v>
      </c>
      <c r="O38" s="203">
        <v>0</v>
      </c>
      <c r="P38" s="203">
        <v>1.08</v>
      </c>
      <c r="Q38" s="203">
        <v>0.22</v>
      </c>
      <c r="R38" s="203">
        <v>0.42</v>
      </c>
      <c r="S38" s="203">
        <v>0.26</v>
      </c>
      <c r="T38" s="203">
        <v>0</v>
      </c>
      <c r="U38" s="203">
        <v>1.72</v>
      </c>
      <c r="V38" s="203">
        <v>0.55000000000000004</v>
      </c>
      <c r="W38" s="203">
        <v>0.35</v>
      </c>
      <c r="X38" s="203">
        <v>1.47</v>
      </c>
      <c r="Y38" s="203">
        <v>0</v>
      </c>
      <c r="Z38" s="203">
        <v>2.2400000000000002</v>
      </c>
      <c r="AA38" s="203">
        <v>0.83</v>
      </c>
      <c r="AB38" s="203">
        <v>0</v>
      </c>
      <c r="AC38" s="203">
        <v>14.42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32.9</v>
      </c>
      <c r="AJ38" s="203">
        <v>0</v>
      </c>
      <c r="AK38" s="203">
        <v>2.85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1.93</v>
      </c>
      <c r="E39" s="203">
        <v>0</v>
      </c>
      <c r="F39" s="203">
        <v>3.33</v>
      </c>
      <c r="G39" s="203">
        <v>1.67</v>
      </c>
      <c r="H39" s="203">
        <v>0</v>
      </c>
      <c r="I39" s="203">
        <v>16.14</v>
      </c>
      <c r="J39" s="203">
        <v>1.68</v>
      </c>
      <c r="K39" s="203">
        <v>2.95</v>
      </c>
      <c r="L39" s="203">
        <v>215.18</v>
      </c>
      <c r="M39" s="203">
        <v>0.45</v>
      </c>
      <c r="N39" s="203">
        <v>1.18</v>
      </c>
      <c r="O39" s="203">
        <v>0</v>
      </c>
      <c r="P39" s="203">
        <v>1.08</v>
      </c>
      <c r="Q39" s="203">
        <v>4.75</v>
      </c>
      <c r="R39" s="203">
        <v>11.07</v>
      </c>
      <c r="S39" s="203">
        <v>6.17</v>
      </c>
      <c r="T39" s="203">
        <v>0</v>
      </c>
      <c r="U39" s="203">
        <v>1.72</v>
      </c>
      <c r="V39" s="203">
        <v>6.36</v>
      </c>
      <c r="W39" s="203">
        <v>0.35</v>
      </c>
      <c r="X39" s="203">
        <v>1.47</v>
      </c>
      <c r="Y39" s="203">
        <v>0</v>
      </c>
      <c r="Z39" s="203">
        <v>39.880000000000003</v>
      </c>
      <c r="AA39" s="203">
        <v>17.79</v>
      </c>
      <c r="AB39" s="203">
        <v>0</v>
      </c>
      <c r="AC39" s="203">
        <v>14.42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32.9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1.93</v>
      </c>
      <c r="E40" s="203">
        <v>0</v>
      </c>
      <c r="F40" s="203">
        <v>3.33</v>
      </c>
      <c r="G40" s="203">
        <v>1.67</v>
      </c>
      <c r="H40" s="203">
        <v>0</v>
      </c>
      <c r="I40" s="203">
        <v>16.14</v>
      </c>
      <c r="J40" s="203">
        <v>1.68</v>
      </c>
      <c r="K40" s="203">
        <v>0.1</v>
      </c>
      <c r="L40" s="203">
        <v>170.68</v>
      </c>
      <c r="M40" s="203">
        <v>0.45</v>
      </c>
      <c r="N40" s="203">
        <v>1.18</v>
      </c>
      <c r="O40" s="203">
        <v>0</v>
      </c>
      <c r="P40" s="203">
        <v>1.08</v>
      </c>
      <c r="Q40" s="203">
        <v>0.89</v>
      </c>
      <c r="R40" s="203">
        <v>0.43</v>
      </c>
      <c r="S40" s="203">
        <v>0.36</v>
      </c>
      <c r="T40" s="203">
        <v>0</v>
      </c>
      <c r="U40" s="203">
        <v>1.72</v>
      </c>
      <c r="V40" s="203">
        <v>0.55000000000000004</v>
      </c>
      <c r="W40" s="203">
        <v>0.35</v>
      </c>
      <c r="X40" s="203">
        <v>1.47</v>
      </c>
      <c r="Y40" s="203">
        <v>0</v>
      </c>
      <c r="Z40" s="203">
        <v>2.2400000000000002</v>
      </c>
      <c r="AA40" s="203">
        <v>0.83</v>
      </c>
      <c r="AB40" s="203">
        <v>0</v>
      </c>
      <c r="AC40" s="203">
        <v>14.42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32.9</v>
      </c>
      <c r="AJ40" s="203">
        <v>0</v>
      </c>
      <c r="AK40" s="203">
        <v>2.85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1.93</v>
      </c>
      <c r="E41" s="203">
        <v>0</v>
      </c>
      <c r="F41" s="203">
        <v>3.33</v>
      </c>
      <c r="G41" s="203">
        <v>1.67</v>
      </c>
      <c r="H41" s="203">
        <v>0</v>
      </c>
      <c r="I41" s="203">
        <v>16.14</v>
      </c>
      <c r="J41" s="203">
        <v>1.68</v>
      </c>
      <c r="K41" s="203">
        <v>0.1</v>
      </c>
      <c r="L41" s="203">
        <v>170.68</v>
      </c>
      <c r="M41" s="203">
        <v>0.45</v>
      </c>
      <c r="N41" s="203">
        <v>1.18</v>
      </c>
      <c r="O41" s="203">
        <v>0</v>
      </c>
      <c r="P41" s="203">
        <v>1.08</v>
      </c>
      <c r="Q41" s="203">
        <v>0.89</v>
      </c>
      <c r="R41" s="203">
        <v>0.43</v>
      </c>
      <c r="S41" s="203">
        <v>0.36</v>
      </c>
      <c r="T41" s="203">
        <v>0</v>
      </c>
      <c r="U41" s="203">
        <v>1.74</v>
      </c>
      <c r="V41" s="203">
        <v>0.55000000000000004</v>
      </c>
      <c r="W41" s="203">
        <v>0.35</v>
      </c>
      <c r="X41" s="203">
        <v>1.47</v>
      </c>
      <c r="Y41" s="203">
        <v>0</v>
      </c>
      <c r="Z41" s="203">
        <v>2.2400000000000002</v>
      </c>
      <c r="AA41" s="203">
        <v>0.83</v>
      </c>
      <c r="AB41" s="203">
        <v>0</v>
      </c>
      <c r="AC41" s="203">
        <v>14.42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32.9</v>
      </c>
      <c r="AJ41" s="203">
        <v>0</v>
      </c>
      <c r="AK41" s="203">
        <v>2.85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1.93</v>
      </c>
      <c r="E42" s="203">
        <v>0</v>
      </c>
      <c r="F42" s="203">
        <v>3.33</v>
      </c>
      <c r="G42" s="203">
        <v>1.67</v>
      </c>
      <c r="H42" s="203">
        <v>0</v>
      </c>
      <c r="I42" s="203">
        <v>16.14</v>
      </c>
      <c r="J42" s="203">
        <v>1.68</v>
      </c>
      <c r="K42" s="203">
        <v>0.1</v>
      </c>
      <c r="L42" s="203">
        <v>170.68</v>
      </c>
      <c r="M42" s="203">
        <v>0.45</v>
      </c>
      <c r="N42" s="203">
        <v>1.18</v>
      </c>
      <c r="O42" s="203">
        <v>0</v>
      </c>
      <c r="P42" s="203">
        <v>1.08</v>
      </c>
      <c r="Q42" s="203">
        <v>0.89</v>
      </c>
      <c r="R42" s="203">
        <v>0.43</v>
      </c>
      <c r="S42" s="203">
        <v>0.36</v>
      </c>
      <c r="T42" s="203">
        <v>0</v>
      </c>
      <c r="U42" s="203">
        <v>1.74</v>
      </c>
      <c r="V42" s="203">
        <v>0.55000000000000004</v>
      </c>
      <c r="W42" s="203">
        <v>0.35</v>
      </c>
      <c r="X42" s="203">
        <v>1.47</v>
      </c>
      <c r="Y42" s="203">
        <v>0</v>
      </c>
      <c r="Z42" s="203">
        <v>2.2400000000000002</v>
      </c>
      <c r="AA42" s="203">
        <v>0.83</v>
      </c>
      <c r="AB42" s="203">
        <v>0</v>
      </c>
      <c r="AC42" s="203">
        <v>14.42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32.9</v>
      </c>
      <c r="AJ42" s="203">
        <v>0</v>
      </c>
      <c r="AK42" s="203">
        <v>2.85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1.93</v>
      </c>
      <c r="E43" s="203">
        <v>0</v>
      </c>
      <c r="F43" s="203">
        <v>3.33</v>
      </c>
      <c r="G43" s="203">
        <v>1.67</v>
      </c>
      <c r="H43" s="203">
        <v>0</v>
      </c>
      <c r="I43" s="203">
        <v>16.14</v>
      </c>
      <c r="J43" s="203">
        <v>1.68</v>
      </c>
      <c r="K43" s="203">
        <v>0.1</v>
      </c>
      <c r="L43" s="203">
        <v>215.18</v>
      </c>
      <c r="M43" s="203">
        <v>0.45</v>
      </c>
      <c r="N43" s="203">
        <v>1.18</v>
      </c>
      <c r="O43" s="203">
        <v>0</v>
      </c>
      <c r="P43" s="203">
        <v>1.08</v>
      </c>
      <c r="Q43" s="203">
        <v>0.89</v>
      </c>
      <c r="R43" s="203">
        <v>0.43</v>
      </c>
      <c r="S43" s="203">
        <v>0.36</v>
      </c>
      <c r="T43" s="203">
        <v>0</v>
      </c>
      <c r="U43" s="203">
        <v>1.74</v>
      </c>
      <c r="V43" s="203">
        <v>0.55000000000000004</v>
      </c>
      <c r="W43" s="203">
        <v>0.35</v>
      </c>
      <c r="X43" s="203">
        <v>1.47</v>
      </c>
      <c r="Y43" s="203">
        <v>0</v>
      </c>
      <c r="Z43" s="203">
        <v>2.2400000000000002</v>
      </c>
      <c r="AA43" s="203">
        <v>0.83</v>
      </c>
      <c r="AB43" s="203">
        <v>0</v>
      </c>
      <c r="AC43" s="203">
        <v>14.42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33.369999999999997</v>
      </c>
      <c r="AJ43" s="203">
        <v>0</v>
      </c>
      <c r="AK43" s="203">
        <v>2.85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1.93</v>
      </c>
      <c r="E44" s="203">
        <v>0</v>
      </c>
      <c r="F44" s="203">
        <v>3.33</v>
      </c>
      <c r="G44" s="203">
        <v>1.67</v>
      </c>
      <c r="H44" s="203">
        <v>0</v>
      </c>
      <c r="I44" s="203">
        <v>16.14</v>
      </c>
      <c r="J44" s="203">
        <v>1.68</v>
      </c>
      <c r="K44" s="203">
        <v>0.1</v>
      </c>
      <c r="L44" s="203">
        <v>170.68</v>
      </c>
      <c r="M44" s="203">
        <v>0.45</v>
      </c>
      <c r="N44" s="203">
        <v>1.18</v>
      </c>
      <c r="O44" s="203">
        <v>0</v>
      </c>
      <c r="P44" s="203">
        <v>1.08</v>
      </c>
      <c r="Q44" s="203">
        <v>0.89</v>
      </c>
      <c r="R44" s="203">
        <v>0.43</v>
      </c>
      <c r="S44" s="203">
        <v>0.36</v>
      </c>
      <c r="T44" s="203">
        <v>0</v>
      </c>
      <c r="U44" s="203">
        <v>1.74</v>
      </c>
      <c r="V44" s="203">
        <v>0.55000000000000004</v>
      </c>
      <c r="W44" s="203">
        <v>0.35</v>
      </c>
      <c r="X44" s="203">
        <v>1.47</v>
      </c>
      <c r="Y44" s="203">
        <v>0</v>
      </c>
      <c r="Z44" s="203">
        <v>2.2400000000000002</v>
      </c>
      <c r="AA44" s="203">
        <v>0.83</v>
      </c>
      <c r="AB44" s="203">
        <v>0</v>
      </c>
      <c r="AC44" s="203">
        <v>14.42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33.07</v>
      </c>
      <c r="AJ44" s="203">
        <v>0</v>
      </c>
      <c r="AK44" s="203">
        <v>2.85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1.93</v>
      </c>
      <c r="E45" s="203">
        <v>0</v>
      </c>
      <c r="F45" s="203">
        <v>3.33</v>
      </c>
      <c r="G45" s="203">
        <v>1.67</v>
      </c>
      <c r="H45" s="203">
        <v>0</v>
      </c>
      <c r="I45" s="203">
        <v>16.14</v>
      </c>
      <c r="J45" s="203">
        <v>1.68</v>
      </c>
      <c r="K45" s="203">
        <v>0.1</v>
      </c>
      <c r="L45" s="203">
        <v>170.68</v>
      </c>
      <c r="M45" s="203">
        <v>0.45</v>
      </c>
      <c r="N45" s="203">
        <v>1.18</v>
      </c>
      <c r="O45" s="203">
        <v>0</v>
      </c>
      <c r="P45" s="203">
        <v>1.08</v>
      </c>
      <c r="Q45" s="203">
        <v>0.89</v>
      </c>
      <c r="R45" s="203">
        <v>0.43</v>
      </c>
      <c r="S45" s="203">
        <v>0.36</v>
      </c>
      <c r="T45" s="203">
        <v>0</v>
      </c>
      <c r="U45" s="203">
        <v>1.74</v>
      </c>
      <c r="V45" s="203">
        <v>0.55000000000000004</v>
      </c>
      <c r="W45" s="203">
        <v>0.35</v>
      </c>
      <c r="X45" s="203">
        <v>1.47</v>
      </c>
      <c r="Y45" s="203">
        <v>0</v>
      </c>
      <c r="Z45" s="203">
        <v>2.2400000000000002</v>
      </c>
      <c r="AA45" s="203">
        <v>0.83</v>
      </c>
      <c r="AB45" s="203">
        <v>0</v>
      </c>
      <c r="AC45" s="203">
        <v>14.42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33.07</v>
      </c>
      <c r="AJ45" s="203">
        <v>0</v>
      </c>
      <c r="AK45" s="203">
        <v>2.85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1.93</v>
      </c>
      <c r="E46" s="203">
        <v>0</v>
      </c>
      <c r="F46" s="203">
        <v>3.33</v>
      </c>
      <c r="G46" s="203">
        <v>1.67</v>
      </c>
      <c r="H46" s="203">
        <v>0</v>
      </c>
      <c r="I46" s="203">
        <v>16.14</v>
      </c>
      <c r="J46" s="203">
        <v>1.68</v>
      </c>
      <c r="K46" s="203">
        <v>0.1</v>
      </c>
      <c r="L46" s="203">
        <v>170.68</v>
      </c>
      <c r="M46" s="203">
        <v>0.45</v>
      </c>
      <c r="N46" s="203">
        <v>1.18</v>
      </c>
      <c r="O46" s="203">
        <v>0</v>
      </c>
      <c r="P46" s="203">
        <v>1.08</v>
      </c>
      <c r="Q46" s="203">
        <v>0.89</v>
      </c>
      <c r="R46" s="203">
        <v>0.43</v>
      </c>
      <c r="S46" s="203">
        <v>0.36</v>
      </c>
      <c r="T46" s="203">
        <v>0</v>
      </c>
      <c r="U46" s="203">
        <v>1.74</v>
      </c>
      <c r="V46" s="203">
        <v>0.55000000000000004</v>
      </c>
      <c r="W46" s="203">
        <v>0.35</v>
      </c>
      <c r="X46" s="203">
        <v>1.47</v>
      </c>
      <c r="Y46" s="203">
        <v>0</v>
      </c>
      <c r="Z46" s="203">
        <v>2.2400000000000002</v>
      </c>
      <c r="AA46" s="203">
        <v>0.83</v>
      </c>
      <c r="AB46" s="203">
        <v>0</v>
      </c>
      <c r="AC46" s="203">
        <v>14.42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33.07</v>
      </c>
      <c r="AJ46" s="203">
        <v>0</v>
      </c>
      <c r="AK46" s="203">
        <v>2.85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1.77</v>
      </c>
      <c r="E47" s="203">
        <v>0</v>
      </c>
      <c r="F47" s="203">
        <v>3.33</v>
      </c>
      <c r="G47" s="203">
        <v>1.67</v>
      </c>
      <c r="H47" s="203">
        <v>0</v>
      </c>
      <c r="I47" s="203">
        <v>16.14</v>
      </c>
      <c r="J47" s="203">
        <v>1.68</v>
      </c>
      <c r="K47" s="203">
        <v>0.1</v>
      </c>
      <c r="L47" s="203">
        <v>215.18</v>
      </c>
      <c r="M47" s="203">
        <v>0.45</v>
      </c>
      <c r="N47" s="203">
        <v>1.18</v>
      </c>
      <c r="O47" s="203">
        <v>0</v>
      </c>
      <c r="P47" s="203">
        <v>1.08</v>
      </c>
      <c r="Q47" s="203">
        <v>0.89</v>
      </c>
      <c r="R47" s="203">
        <v>0.43</v>
      </c>
      <c r="S47" s="203">
        <v>0.36</v>
      </c>
      <c r="T47" s="203">
        <v>0</v>
      </c>
      <c r="U47" s="203">
        <v>1.74</v>
      </c>
      <c r="V47" s="203">
        <v>0.55000000000000004</v>
      </c>
      <c r="W47" s="203">
        <v>0.35</v>
      </c>
      <c r="X47" s="203">
        <v>1.47</v>
      </c>
      <c r="Y47" s="203">
        <v>0</v>
      </c>
      <c r="Z47" s="203">
        <v>2.2400000000000002</v>
      </c>
      <c r="AA47" s="203">
        <v>0.83</v>
      </c>
      <c r="AB47" s="203">
        <v>0</v>
      </c>
      <c r="AC47" s="203">
        <v>14.72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33.07</v>
      </c>
      <c r="AJ47" s="203">
        <v>0</v>
      </c>
      <c r="AK47" s="203">
        <v>3.94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1.77</v>
      </c>
      <c r="E48" s="203">
        <v>0</v>
      </c>
      <c r="F48" s="203">
        <v>3.33</v>
      </c>
      <c r="G48" s="203">
        <v>1.67</v>
      </c>
      <c r="H48" s="203">
        <v>0</v>
      </c>
      <c r="I48" s="203">
        <v>16.14</v>
      </c>
      <c r="J48" s="203">
        <v>1.68</v>
      </c>
      <c r="K48" s="203">
        <v>0.1</v>
      </c>
      <c r="L48" s="203">
        <v>215.18</v>
      </c>
      <c r="M48" s="203">
        <v>0.45</v>
      </c>
      <c r="N48" s="203">
        <v>1.18</v>
      </c>
      <c r="O48" s="203">
        <v>0</v>
      </c>
      <c r="P48" s="203">
        <v>1.08</v>
      </c>
      <c r="Q48" s="203">
        <v>0.89</v>
      </c>
      <c r="R48" s="203">
        <v>0.43</v>
      </c>
      <c r="S48" s="203">
        <v>0.36</v>
      </c>
      <c r="T48" s="203">
        <v>0</v>
      </c>
      <c r="U48" s="203">
        <v>1.74</v>
      </c>
      <c r="V48" s="203">
        <v>0.55000000000000004</v>
      </c>
      <c r="W48" s="203">
        <v>0.35</v>
      </c>
      <c r="X48" s="203">
        <v>1.47</v>
      </c>
      <c r="Y48" s="203">
        <v>0</v>
      </c>
      <c r="Z48" s="203">
        <v>2.2400000000000002</v>
      </c>
      <c r="AA48" s="203">
        <v>0.83</v>
      </c>
      <c r="AB48" s="203">
        <v>0</v>
      </c>
      <c r="AC48" s="203">
        <v>14.72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33.07</v>
      </c>
      <c r="AJ48" s="203">
        <v>0</v>
      </c>
      <c r="AK48" s="203">
        <v>3.94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1.77</v>
      </c>
      <c r="E49" s="203">
        <v>0</v>
      </c>
      <c r="F49" s="203">
        <v>3.33</v>
      </c>
      <c r="G49" s="203">
        <v>1.67</v>
      </c>
      <c r="H49" s="203">
        <v>0</v>
      </c>
      <c r="I49" s="203">
        <v>16.14</v>
      </c>
      <c r="J49" s="203">
        <v>1.68</v>
      </c>
      <c r="K49" s="203">
        <v>0.19</v>
      </c>
      <c r="L49" s="203">
        <v>223.16</v>
      </c>
      <c r="M49" s="203">
        <v>0.45</v>
      </c>
      <c r="N49" s="203">
        <v>1.18</v>
      </c>
      <c r="O49" s="203">
        <v>0</v>
      </c>
      <c r="P49" s="203">
        <v>1.08</v>
      </c>
      <c r="Q49" s="203">
        <v>1.08</v>
      </c>
      <c r="R49" s="203">
        <v>0.84</v>
      </c>
      <c r="S49" s="203">
        <v>0.61</v>
      </c>
      <c r="T49" s="203">
        <v>0</v>
      </c>
      <c r="U49" s="203">
        <v>1.74</v>
      </c>
      <c r="V49" s="203">
        <v>0.74</v>
      </c>
      <c r="W49" s="203">
        <v>0.35</v>
      </c>
      <c r="X49" s="203">
        <v>1.47</v>
      </c>
      <c r="Y49" s="203">
        <v>0</v>
      </c>
      <c r="Z49" s="203">
        <v>2.2400000000000002</v>
      </c>
      <c r="AA49" s="203">
        <v>0.83</v>
      </c>
      <c r="AB49" s="203">
        <v>0</v>
      </c>
      <c r="AC49" s="203">
        <v>14.72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33.369999999999997</v>
      </c>
      <c r="AJ49" s="203">
        <v>0</v>
      </c>
      <c r="AK49" s="203">
        <v>6.88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1.77</v>
      </c>
      <c r="E50" s="203">
        <v>0</v>
      </c>
      <c r="F50" s="203">
        <v>3.33</v>
      </c>
      <c r="G50" s="203">
        <v>1.67</v>
      </c>
      <c r="H50" s="203">
        <v>0</v>
      </c>
      <c r="I50" s="203">
        <v>16.14</v>
      </c>
      <c r="J50" s="203">
        <v>1.68</v>
      </c>
      <c r="K50" s="203">
        <v>0.19</v>
      </c>
      <c r="L50" s="203">
        <v>223.16</v>
      </c>
      <c r="M50" s="203">
        <v>0.45</v>
      </c>
      <c r="N50" s="203">
        <v>1.18</v>
      </c>
      <c r="O50" s="203">
        <v>0</v>
      </c>
      <c r="P50" s="203">
        <v>1.08</v>
      </c>
      <c r="Q50" s="203">
        <v>1.08</v>
      </c>
      <c r="R50" s="203">
        <v>0.84</v>
      </c>
      <c r="S50" s="203">
        <v>0.61</v>
      </c>
      <c r="T50" s="203">
        <v>0</v>
      </c>
      <c r="U50" s="203">
        <v>1.74</v>
      </c>
      <c r="V50" s="203">
        <v>0.74</v>
      </c>
      <c r="W50" s="203">
        <v>0.35</v>
      </c>
      <c r="X50" s="203">
        <v>1.47</v>
      </c>
      <c r="Y50" s="203">
        <v>0</v>
      </c>
      <c r="Z50" s="203">
        <v>2.2400000000000002</v>
      </c>
      <c r="AA50" s="203">
        <v>0.83</v>
      </c>
      <c r="AB50" s="203">
        <v>0</v>
      </c>
      <c r="AC50" s="203">
        <v>14.72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33.07</v>
      </c>
      <c r="AJ50" s="203">
        <v>0</v>
      </c>
      <c r="AK50" s="203">
        <v>6.88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1.77</v>
      </c>
      <c r="E51" s="203">
        <v>0</v>
      </c>
      <c r="F51" s="203">
        <v>3.33</v>
      </c>
      <c r="G51" s="203">
        <v>1.67</v>
      </c>
      <c r="H51" s="203">
        <v>0</v>
      </c>
      <c r="I51" s="203">
        <v>16.14</v>
      </c>
      <c r="J51" s="203">
        <v>1.68</v>
      </c>
      <c r="K51" s="203">
        <v>0.1</v>
      </c>
      <c r="L51" s="203">
        <v>170.68</v>
      </c>
      <c r="M51" s="203">
        <v>0.45</v>
      </c>
      <c r="N51" s="203">
        <v>1.18</v>
      </c>
      <c r="O51" s="203">
        <v>0</v>
      </c>
      <c r="P51" s="203">
        <v>1.08</v>
      </c>
      <c r="Q51" s="203">
        <v>0.22</v>
      </c>
      <c r="R51" s="203">
        <v>0.42</v>
      </c>
      <c r="S51" s="203">
        <v>0.26</v>
      </c>
      <c r="T51" s="203">
        <v>0</v>
      </c>
      <c r="U51" s="203">
        <v>1.74</v>
      </c>
      <c r="V51" s="203">
        <v>0.21</v>
      </c>
      <c r="W51" s="203">
        <v>0.35</v>
      </c>
      <c r="X51" s="203">
        <v>1.47</v>
      </c>
      <c r="Y51" s="203">
        <v>0</v>
      </c>
      <c r="Z51" s="203">
        <v>2.2400000000000002</v>
      </c>
      <c r="AA51" s="203">
        <v>0.83</v>
      </c>
      <c r="AB51" s="203">
        <v>0</v>
      </c>
      <c r="AC51" s="203">
        <v>14.72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33.42</v>
      </c>
      <c r="AJ51" s="203">
        <v>0</v>
      </c>
      <c r="AK51" s="203">
        <v>3.94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1.61</v>
      </c>
      <c r="E52" s="203">
        <v>0</v>
      </c>
      <c r="F52" s="203">
        <v>3.33</v>
      </c>
      <c r="G52" s="203">
        <v>1.67</v>
      </c>
      <c r="H52" s="203">
        <v>0</v>
      </c>
      <c r="I52" s="203">
        <v>16.14</v>
      </c>
      <c r="J52" s="203">
        <v>1.68</v>
      </c>
      <c r="K52" s="203">
        <v>0.1</v>
      </c>
      <c r="L52" s="203">
        <v>170.68</v>
      </c>
      <c r="M52" s="203">
        <v>0.45</v>
      </c>
      <c r="N52" s="203">
        <v>1.18</v>
      </c>
      <c r="O52" s="203">
        <v>0</v>
      </c>
      <c r="P52" s="203">
        <v>1.08</v>
      </c>
      <c r="Q52" s="203">
        <v>0.22</v>
      </c>
      <c r="R52" s="203">
        <v>0.42</v>
      </c>
      <c r="S52" s="203">
        <v>0.26</v>
      </c>
      <c r="T52" s="203">
        <v>0</v>
      </c>
      <c r="U52" s="203">
        <v>1.74</v>
      </c>
      <c r="V52" s="203">
        <v>0.21</v>
      </c>
      <c r="W52" s="203">
        <v>0.35</v>
      </c>
      <c r="X52" s="203">
        <v>1.47</v>
      </c>
      <c r="Y52" s="203">
        <v>0</v>
      </c>
      <c r="Z52" s="203">
        <v>2.2400000000000002</v>
      </c>
      <c r="AA52" s="203">
        <v>0.83</v>
      </c>
      <c r="AB52" s="203">
        <v>0</v>
      </c>
      <c r="AC52" s="203">
        <v>14.72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33.42</v>
      </c>
      <c r="AJ52" s="203">
        <v>0</v>
      </c>
      <c r="AK52" s="203">
        <v>3.94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1.61</v>
      </c>
      <c r="E53" s="203">
        <v>0</v>
      </c>
      <c r="F53" s="203">
        <v>3.33</v>
      </c>
      <c r="G53" s="203">
        <v>1.67</v>
      </c>
      <c r="H53" s="203">
        <v>0</v>
      </c>
      <c r="I53" s="203">
        <v>16.14</v>
      </c>
      <c r="J53" s="203">
        <v>1.68</v>
      </c>
      <c r="K53" s="203">
        <v>0.1</v>
      </c>
      <c r="L53" s="203">
        <v>162.87</v>
      </c>
      <c r="M53" s="203">
        <v>0.45</v>
      </c>
      <c r="N53" s="203">
        <v>1.18</v>
      </c>
      <c r="O53" s="203">
        <v>0</v>
      </c>
      <c r="P53" s="203">
        <v>1.0900000000000001</v>
      </c>
      <c r="Q53" s="203">
        <v>0.22</v>
      </c>
      <c r="R53" s="203">
        <v>0.42</v>
      </c>
      <c r="S53" s="203">
        <v>0.26</v>
      </c>
      <c r="T53" s="203">
        <v>0</v>
      </c>
      <c r="U53" s="203">
        <v>1.74</v>
      </c>
      <c r="V53" s="203">
        <v>0.21</v>
      </c>
      <c r="W53" s="203">
        <v>0.35</v>
      </c>
      <c r="X53" s="203">
        <v>1.47</v>
      </c>
      <c r="Y53" s="203">
        <v>0</v>
      </c>
      <c r="Z53" s="203">
        <v>2.2400000000000002</v>
      </c>
      <c r="AA53" s="203">
        <v>0.83</v>
      </c>
      <c r="AB53" s="203">
        <v>0</v>
      </c>
      <c r="AC53" s="203">
        <v>14.72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33.42</v>
      </c>
      <c r="AJ53" s="203">
        <v>0</v>
      </c>
      <c r="AK53" s="203">
        <v>3.94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1.61</v>
      </c>
      <c r="E54" s="203">
        <v>0</v>
      </c>
      <c r="F54" s="203">
        <v>3.33</v>
      </c>
      <c r="G54" s="203">
        <v>1.67</v>
      </c>
      <c r="H54" s="203">
        <v>0</v>
      </c>
      <c r="I54" s="203">
        <v>16.14</v>
      </c>
      <c r="J54" s="203">
        <v>1.68</v>
      </c>
      <c r="K54" s="203">
        <v>2.95</v>
      </c>
      <c r="L54" s="203">
        <v>223.17</v>
      </c>
      <c r="M54" s="203">
        <v>0.45</v>
      </c>
      <c r="N54" s="203">
        <v>1.18</v>
      </c>
      <c r="O54" s="203">
        <v>0</v>
      </c>
      <c r="P54" s="203">
        <v>1.0900000000000001</v>
      </c>
      <c r="Q54" s="203">
        <v>0.22</v>
      </c>
      <c r="R54" s="203">
        <v>0.42</v>
      </c>
      <c r="S54" s="203">
        <v>0.26</v>
      </c>
      <c r="T54" s="203">
        <v>0</v>
      </c>
      <c r="U54" s="203">
        <v>1.74</v>
      </c>
      <c r="V54" s="203">
        <v>0.21</v>
      </c>
      <c r="W54" s="203">
        <v>0.35</v>
      </c>
      <c r="X54" s="203">
        <v>1.47</v>
      </c>
      <c r="Y54" s="203">
        <v>0</v>
      </c>
      <c r="Z54" s="203">
        <v>2.2400000000000002</v>
      </c>
      <c r="AA54" s="203">
        <v>0.83</v>
      </c>
      <c r="AB54" s="203">
        <v>0</v>
      </c>
      <c r="AC54" s="203">
        <v>14.72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33.42</v>
      </c>
      <c r="AJ54" s="203">
        <v>0</v>
      </c>
      <c r="AK54" s="203">
        <v>3.94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1.61</v>
      </c>
      <c r="E55" s="203">
        <v>0</v>
      </c>
      <c r="F55" s="203">
        <v>3.33</v>
      </c>
      <c r="G55" s="203">
        <v>1.67</v>
      </c>
      <c r="H55" s="203">
        <v>0</v>
      </c>
      <c r="I55" s="203">
        <v>16.14</v>
      </c>
      <c r="J55" s="203">
        <v>1.68</v>
      </c>
      <c r="K55" s="203">
        <v>2.95</v>
      </c>
      <c r="L55" s="203">
        <v>223.17</v>
      </c>
      <c r="M55" s="203">
        <v>0.45</v>
      </c>
      <c r="N55" s="203">
        <v>1.18</v>
      </c>
      <c r="O55" s="203">
        <v>0</v>
      </c>
      <c r="P55" s="203">
        <v>1.0900000000000001</v>
      </c>
      <c r="Q55" s="203">
        <v>4.82</v>
      </c>
      <c r="R55" s="203">
        <v>11.14</v>
      </c>
      <c r="S55" s="203">
        <v>6.23</v>
      </c>
      <c r="T55" s="203">
        <v>0</v>
      </c>
      <c r="U55" s="203">
        <v>1.74</v>
      </c>
      <c r="V55" s="203">
        <v>6.36</v>
      </c>
      <c r="W55" s="203">
        <v>0.35</v>
      </c>
      <c r="X55" s="203">
        <v>1.47</v>
      </c>
      <c r="Y55" s="203">
        <v>0</v>
      </c>
      <c r="Z55" s="203">
        <v>39.880000000000003</v>
      </c>
      <c r="AA55" s="203">
        <v>17.79</v>
      </c>
      <c r="AB55" s="203">
        <v>0</v>
      </c>
      <c r="AC55" s="203">
        <v>15.02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33.700000000000003</v>
      </c>
      <c r="AJ55" s="203">
        <v>0</v>
      </c>
      <c r="AK55" s="203">
        <v>20.170000000000002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1.29</v>
      </c>
      <c r="E56" s="203">
        <v>0</v>
      </c>
      <c r="F56" s="203">
        <v>3.33</v>
      </c>
      <c r="G56" s="203">
        <v>1.67</v>
      </c>
      <c r="H56" s="203">
        <v>0</v>
      </c>
      <c r="I56" s="203">
        <v>16.14</v>
      </c>
      <c r="J56" s="203">
        <v>1.68</v>
      </c>
      <c r="K56" s="203">
        <v>2.95</v>
      </c>
      <c r="L56" s="203">
        <v>223.17</v>
      </c>
      <c r="M56" s="203">
        <v>0.45</v>
      </c>
      <c r="N56" s="203">
        <v>1.18</v>
      </c>
      <c r="O56" s="203">
        <v>0</v>
      </c>
      <c r="P56" s="203">
        <v>1.0900000000000001</v>
      </c>
      <c r="Q56" s="203">
        <v>4.82</v>
      </c>
      <c r="R56" s="203">
        <v>11.14</v>
      </c>
      <c r="S56" s="203">
        <v>6.23</v>
      </c>
      <c r="T56" s="203">
        <v>0</v>
      </c>
      <c r="U56" s="203">
        <v>1.74</v>
      </c>
      <c r="V56" s="203">
        <v>6.36</v>
      </c>
      <c r="W56" s="203">
        <v>0.35</v>
      </c>
      <c r="X56" s="203">
        <v>1.47</v>
      </c>
      <c r="Y56" s="203">
        <v>0</v>
      </c>
      <c r="Z56" s="203">
        <v>39.880000000000003</v>
      </c>
      <c r="AA56" s="203">
        <v>17.79</v>
      </c>
      <c r="AB56" s="203">
        <v>0</v>
      </c>
      <c r="AC56" s="203">
        <v>15.02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33.76</v>
      </c>
      <c r="AJ56" s="203">
        <v>0</v>
      </c>
      <c r="AK56" s="203">
        <v>20.170000000000002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1.29</v>
      </c>
      <c r="E57" s="203">
        <v>0</v>
      </c>
      <c r="F57" s="203">
        <v>3.33</v>
      </c>
      <c r="G57" s="203">
        <v>1.67</v>
      </c>
      <c r="H57" s="203">
        <v>0</v>
      </c>
      <c r="I57" s="203">
        <v>16.14</v>
      </c>
      <c r="J57" s="203">
        <v>1.68</v>
      </c>
      <c r="K57" s="203">
        <v>2.95</v>
      </c>
      <c r="L57" s="203">
        <v>223.17</v>
      </c>
      <c r="M57" s="203">
        <v>0.45</v>
      </c>
      <c r="N57" s="203">
        <v>1.18</v>
      </c>
      <c r="O57" s="203">
        <v>0</v>
      </c>
      <c r="P57" s="203">
        <v>1.0900000000000001</v>
      </c>
      <c r="Q57" s="203">
        <v>4.82</v>
      </c>
      <c r="R57" s="203">
        <v>11.14</v>
      </c>
      <c r="S57" s="203">
        <v>6.23</v>
      </c>
      <c r="T57" s="203">
        <v>0</v>
      </c>
      <c r="U57" s="203">
        <v>1.74</v>
      </c>
      <c r="V57" s="203">
        <v>6.36</v>
      </c>
      <c r="W57" s="203">
        <v>0.35</v>
      </c>
      <c r="X57" s="203">
        <v>1.47</v>
      </c>
      <c r="Y57" s="203">
        <v>0</v>
      </c>
      <c r="Z57" s="203">
        <v>39.880000000000003</v>
      </c>
      <c r="AA57" s="203">
        <v>17.79</v>
      </c>
      <c r="AB57" s="203">
        <v>0</v>
      </c>
      <c r="AC57" s="203">
        <v>15.02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33.76</v>
      </c>
      <c r="AJ57" s="203">
        <v>0</v>
      </c>
      <c r="AK57" s="203">
        <v>20.170000000000002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1.29</v>
      </c>
      <c r="E58" s="203">
        <v>0</v>
      </c>
      <c r="F58" s="203">
        <v>3.33</v>
      </c>
      <c r="G58" s="203">
        <v>1.67</v>
      </c>
      <c r="H58" s="203">
        <v>0</v>
      </c>
      <c r="I58" s="203">
        <v>16.14</v>
      </c>
      <c r="J58" s="203">
        <v>1.68</v>
      </c>
      <c r="K58" s="203">
        <v>0.1</v>
      </c>
      <c r="L58" s="203">
        <v>214.22</v>
      </c>
      <c r="M58" s="203">
        <v>0.45</v>
      </c>
      <c r="N58" s="203">
        <v>1.18</v>
      </c>
      <c r="O58" s="203">
        <v>0</v>
      </c>
      <c r="P58" s="203">
        <v>1.0900000000000001</v>
      </c>
      <c r="Q58" s="203">
        <v>0.22</v>
      </c>
      <c r="R58" s="203">
        <v>0.42</v>
      </c>
      <c r="S58" s="203">
        <v>0.26</v>
      </c>
      <c r="T58" s="203">
        <v>0</v>
      </c>
      <c r="U58" s="203">
        <v>1.74</v>
      </c>
      <c r="V58" s="203">
        <v>0.21</v>
      </c>
      <c r="W58" s="203">
        <v>0.35</v>
      </c>
      <c r="X58" s="203">
        <v>1.47</v>
      </c>
      <c r="Y58" s="203">
        <v>0</v>
      </c>
      <c r="Z58" s="203">
        <v>2.2400000000000002</v>
      </c>
      <c r="AA58" s="203">
        <v>0.83</v>
      </c>
      <c r="AB58" s="203">
        <v>0</v>
      </c>
      <c r="AC58" s="203">
        <v>15.02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33.76</v>
      </c>
      <c r="AJ58" s="203">
        <v>0</v>
      </c>
      <c r="AK58" s="203">
        <v>5.04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1.29</v>
      </c>
      <c r="E59" s="203">
        <v>0</v>
      </c>
      <c r="F59" s="203">
        <v>3.33</v>
      </c>
      <c r="G59" s="203">
        <v>1.67</v>
      </c>
      <c r="H59" s="203">
        <v>0</v>
      </c>
      <c r="I59" s="203">
        <v>16.14</v>
      </c>
      <c r="J59" s="203">
        <v>1.68</v>
      </c>
      <c r="K59" s="203">
        <v>0.1</v>
      </c>
      <c r="L59" s="203">
        <v>151.33000000000001</v>
      </c>
      <c r="M59" s="203">
        <v>0.45</v>
      </c>
      <c r="N59" s="203">
        <v>1.18</v>
      </c>
      <c r="O59" s="203">
        <v>0</v>
      </c>
      <c r="P59" s="203">
        <v>1.0900000000000001</v>
      </c>
      <c r="Q59" s="203">
        <v>0.22</v>
      </c>
      <c r="R59" s="203">
        <v>0.42</v>
      </c>
      <c r="S59" s="203">
        <v>0.26</v>
      </c>
      <c r="T59" s="203">
        <v>0</v>
      </c>
      <c r="U59" s="203">
        <v>1.74</v>
      </c>
      <c r="V59" s="203">
        <v>0.21</v>
      </c>
      <c r="W59" s="203">
        <v>0.35</v>
      </c>
      <c r="X59" s="203">
        <v>1.47</v>
      </c>
      <c r="Y59" s="203">
        <v>0</v>
      </c>
      <c r="Z59" s="203">
        <v>2.2400000000000002</v>
      </c>
      <c r="AA59" s="203">
        <v>0.83</v>
      </c>
      <c r="AB59" s="203">
        <v>0</v>
      </c>
      <c r="AC59" s="203">
        <v>15.02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33.76</v>
      </c>
      <c r="AJ59" s="203">
        <v>0</v>
      </c>
      <c r="AK59" s="203">
        <v>5.04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1.29</v>
      </c>
      <c r="E60" s="203">
        <v>0</v>
      </c>
      <c r="F60" s="203">
        <v>3.33</v>
      </c>
      <c r="G60" s="203">
        <v>1.67</v>
      </c>
      <c r="H60" s="203">
        <v>0</v>
      </c>
      <c r="I60" s="203">
        <v>16.14</v>
      </c>
      <c r="J60" s="203">
        <v>1.68</v>
      </c>
      <c r="K60" s="203">
        <v>0.1</v>
      </c>
      <c r="L60" s="203">
        <v>151.33000000000001</v>
      </c>
      <c r="M60" s="203">
        <v>0.45</v>
      </c>
      <c r="N60" s="203">
        <v>1.18</v>
      </c>
      <c r="O60" s="203">
        <v>0</v>
      </c>
      <c r="P60" s="203">
        <v>1.0900000000000001</v>
      </c>
      <c r="Q60" s="203">
        <v>0.22</v>
      </c>
      <c r="R60" s="203">
        <v>0.42</v>
      </c>
      <c r="S60" s="203">
        <v>0.26</v>
      </c>
      <c r="T60" s="203">
        <v>0</v>
      </c>
      <c r="U60" s="203">
        <v>1.74</v>
      </c>
      <c r="V60" s="203">
        <v>0.21</v>
      </c>
      <c r="W60" s="203">
        <v>0.35</v>
      </c>
      <c r="X60" s="203">
        <v>1.47</v>
      </c>
      <c r="Y60" s="203">
        <v>0</v>
      </c>
      <c r="Z60" s="203">
        <v>2.2400000000000002</v>
      </c>
      <c r="AA60" s="203">
        <v>0.83</v>
      </c>
      <c r="AB60" s="203">
        <v>0</v>
      </c>
      <c r="AC60" s="203">
        <v>14.71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33.76</v>
      </c>
      <c r="AJ60" s="203">
        <v>0</v>
      </c>
      <c r="AK60" s="203">
        <v>5.04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1.29</v>
      </c>
      <c r="E61" s="203">
        <v>0</v>
      </c>
      <c r="F61" s="203">
        <v>3.33</v>
      </c>
      <c r="G61" s="203">
        <v>1.67</v>
      </c>
      <c r="H61" s="203">
        <v>0</v>
      </c>
      <c r="I61" s="203">
        <v>16.14</v>
      </c>
      <c r="J61" s="203">
        <v>1.68</v>
      </c>
      <c r="K61" s="203">
        <v>0.1</v>
      </c>
      <c r="L61" s="203">
        <v>133.30000000000001</v>
      </c>
      <c r="M61" s="203">
        <v>0.45</v>
      </c>
      <c r="N61" s="203">
        <v>1.18</v>
      </c>
      <c r="O61" s="203">
        <v>0</v>
      </c>
      <c r="P61" s="203">
        <v>1.0900000000000001</v>
      </c>
      <c r="Q61" s="203">
        <v>0.22</v>
      </c>
      <c r="R61" s="203">
        <v>0.42</v>
      </c>
      <c r="S61" s="203">
        <v>0.26</v>
      </c>
      <c r="T61" s="203">
        <v>0</v>
      </c>
      <c r="U61" s="203">
        <v>1.74</v>
      </c>
      <c r="V61" s="203">
        <v>0.21</v>
      </c>
      <c r="W61" s="203">
        <v>0.35</v>
      </c>
      <c r="X61" s="203">
        <v>1.47</v>
      </c>
      <c r="Y61" s="203">
        <v>0</v>
      </c>
      <c r="Z61" s="203">
        <v>2.2400000000000002</v>
      </c>
      <c r="AA61" s="203">
        <v>0.83</v>
      </c>
      <c r="AB61" s="203">
        <v>0</v>
      </c>
      <c r="AC61" s="203">
        <v>17.32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34.020000000000003</v>
      </c>
      <c r="AJ61" s="203">
        <v>0</v>
      </c>
      <c r="AK61" s="203">
        <v>5.04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1.29</v>
      </c>
      <c r="E62" s="203">
        <v>0</v>
      </c>
      <c r="F62" s="203">
        <v>3.33</v>
      </c>
      <c r="G62" s="203">
        <v>1.67</v>
      </c>
      <c r="H62" s="203">
        <v>0</v>
      </c>
      <c r="I62" s="203">
        <v>16.14</v>
      </c>
      <c r="J62" s="203">
        <v>1.68</v>
      </c>
      <c r="K62" s="203">
        <v>0.1</v>
      </c>
      <c r="L62" s="203">
        <v>86.51</v>
      </c>
      <c r="M62" s="203">
        <v>0.45</v>
      </c>
      <c r="N62" s="203">
        <v>1.18</v>
      </c>
      <c r="O62" s="203">
        <v>0</v>
      </c>
      <c r="P62" s="203">
        <v>1.0900000000000001</v>
      </c>
      <c r="Q62" s="203">
        <v>0.22</v>
      </c>
      <c r="R62" s="203">
        <v>0.42</v>
      </c>
      <c r="S62" s="203">
        <v>0.26</v>
      </c>
      <c r="T62" s="203">
        <v>0</v>
      </c>
      <c r="U62" s="203">
        <v>1.74</v>
      </c>
      <c r="V62" s="203">
        <v>0.21</v>
      </c>
      <c r="W62" s="203">
        <v>0.35</v>
      </c>
      <c r="X62" s="203">
        <v>1.47</v>
      </c>
      <c r="Y62" s="203">
        <v>0</v>
      </c>
      <c r="Z62" s="203">
        <v>2.2400000000000002</v>
      </c>
      <c r="AA62" s="203">
        <v>0.83</v>
      </c>
      <c r="AB62" s="203">
        <v>0</v>
      </c>
      <c r="AC62" s="203">
        <v>15.26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33.76</v>
      </c>
      <c r="AJ62" s="203">
        <v>0</v>
      </c>
      <c r="AK62" s="203">
        <v>5.04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1.29</v>
      </c>
      <c r="E63" s="203">
        <v>0</v>
      </c>
      <c r="F63" s="203">
        <v>3.33</v>
      </c>
      <c r="G63" s="203">
        <v>1.67</v>
      </c>
      <c r="H63" s="203">
        <v>0</v>
      </c>
      <c r="I63" s="203">
        <v>16.14</v>
      </c>
      <c r="J63" s="203">
        <v>1.68</v>
      </c>
      <c r="K63" s="203">
        <v>0.1</v>
      </c>
      <c r="L63" s="203">
        <v>14.98</v>
      </c>
      <c r="M63" s="203">
        <v>0.45</v>
      </c>
      <c r="N63" s="203">
        <v>1.18</v>
      </c>
      <c r="O63" s="203">
        <v>0</v>
      </c>
      <c r="P63" s="203">
        <v>1.0900000000000001</v>
      </c>
      <c r="Q63" s="203">
        <v>0.22</v>
      </c>
      <c r="R63" s="203">
        <v>0.42</v>
      </c>
      <c r="S63" s="203">
        <v>0.26</v>
      </c>
      <c r="T63" s="203">
        <v>0</v>
      </c>
      <c r="U63" s="203">
        <v>1.74</v>
      </c>
      <c r="V63" s="203">
        <v>0.21</v>
      </c>
      <c r="W63" s="203">
        <v>0.35</v>
      </c>
      <c r="X63" s="203">
        <v>1.47</v>
      </c>
      <c r="Y63" s="203">
        <v>0</v>
      </c>
      <c r="Z63" s="203">
        <v>2.2400000000000002</v>
      </c>
      <c r="AA63" s="203">
        <v>0.83</v>
      </c>
      <c r="AB63" s="203">
        <v>0</v>
      </c>
      <c r="AC63" s="203">
        <v>15.26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33.76</v>
      </c>
      <c r="AJ63" s="203">
        <v>0</v>
      </c>
      <c r="AK63" s="203">
        <v>5.04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1.29</v>
      </c>
      <c r="E64" s="203">
        <v>0</v>
      </c>
      <c r="F64" s="203">
        <v>3.33</v>
      </c>
      <c r="G64" s="203">
        <v>1.67</v>
      </c>
      <c r="H64" s="203">
        <v>0</v>
      </c>
      <c r="I64" s="203">
        <v>16.14</v>
      </c>
      <c r="J64" s="203">
        <v>1.68</v>
      </c>
      <c r="K64" s="203">
        <v>0.1</v>
      </c>
      <c r="L64" s="203">
        <v>14.98</v>
      </c>
      <c r="M64" s="203">
        <v>0.45</v>
      </c>
      <c r="N64" s="203">
        <v>1.18</v>
      </c>
      <c r="O64" s="203">
        <v>0</v>
      </c>
      <c r="P64" s="203">
        <v>1.0900000000000001</v>
      </c>
      <c r="Q64" s="203">
        <v>0.22</v>
      </c>
      <c r="R64" s="203">
        <v>0.42</v>
      </c>
      <c r="S64" s="203">
        <v>0.26</v>
      </c>
      <c r="T64" s="203">
        <v>0</v>
      </c>
      <c r="U64" s="203">
        <v>1.74</v>
      </c>
      <c r="V64" s="203">
        <v>0.21</v>
      </c>
      <c r="W64" s="203">
        <v>0.35</v>
      </c>
      <c r="X64" s="203">
        <v>1.47</v>
      </c>
      <c r="Y64" s="203">
        <v>0</v>
      </c>
      <c r="Z64" s="203">
        <v>2.2400000000000002</v>
      </c>
      <c r="AA64" s="203">
        <v>0.83</v>
      </c>
      <c r="AB64" s="203">
        <v>0</v>
      </c>
      <c r="AC64" s="203">
        <v>15.26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33.76</v>
      </c>
      <c r="AJ64" s="203">
        <v>0</v>
      </c>
      <c r="AK64" s="203">
        <v>5.04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1.29</v>
      </c>
      <c r="E65" s="203">
        <v>0</v>
      </c>
      <c r="F65" s="203">
        <v>3.33</v>
      </c>
      <c r="G65" s="203">
        <v>1.67</v>
      </c>
      <c r="H65" s="203">
        <v>0</v>
      </c>
      <c r="I65" s="203">
        <v>16.14</v>
      </c>
      <c r="J65" s="203">
        <v>1.68</v>
      </c>
      <c r="K65" s="203">
        <v>0.1</v>
      </c>
      <c r="L65" s="203">
        <v>14.98</v>
      </c>
      <c r="M65" s="203">
        <v>0.45</v>
      </c>
      <c r="N65" s="203">
        <v>1.18</v>
      </c>
      <c r="O65" s="203">
        <v>0</v>
      </c>
      <c r="P65" s="203">
        <v>1.0900000000000001</v>
      </c>
      <c r="Q65" s="203">
        <v>0.22</v>
      </c>
      <c r="R65" s="203">
        <v>0.42</v>
      </c>
      <c r="S65" s="203">
        <v>0.26</v>
      </c>
      <c r="T65" s="203">
        <v>0</v>
      </c>
      <c r="U65" s="203">
        <v>1.74</v>
      </c>
      <c r="V65" s="203">
        <v>0.21</v>
      </c>
      <c r="W65" s="203">
        <v>0.35</v>
      </c>
      <c r="X65" s="203">
        <v>1.47</v>
      </c>
      <c r="Y65" s="203">
        <v>0</v>
      </c>
      <c r="Z65" s="203">
        <v>2.2400000000000002</v>
      </c>
      <c r="AA65" s="203">
        <v>0.83</v>
      </c>
      <c r="AB65" s="203">
        <v>0</v>
      </c>
      <c r="AC65" s="203">
        <v>17.32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35.130000000000003</v>
      </c>
      <c r="AJ65" s="203">
        <v>0</v>
      </c>
      <c r="AK65" s="203">
        <v>5.04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1.29</v>
      </c>
      <c r="E66" s="203">
        <v>0</v>
      </c>
      <c r="F66" s="203">
        <v>3.33</v>
      </c>
      <c r="G66" s="203">
        <v>1.67</v>
      </c>
      <c r="H66" s="203">
        <v>0</v>
      </c>
      <c r="I66" s="203">
        <v>16.14</v>
      </c>
      <c r="J66" s="203">
        <v>1.68</v>
      </c>
      <c r="K66" s="203">
        <v>0.1</v>
      </c>
      <c r="L66" s="203">
        <v>14.98</v>
      </c>
      <c r="M66" s="203">
        <v>0.45</v>
      </c>
      <c r="N66" s="203">
        <v>1.18</v>
      </c>
      <c r="O66" s="203">
        <v>0</v>
      </c>
      <c r="P66" s="203">
        <v>1.0900000000000001</v>
      </c>
      <c r="Q66" s="203">
        <v>0.22</v>
      </c>
      <c r="R66" s="203">
        <v>0.42</v>
      </c>
      <c r="S66" s="203">
        <v>0.26</v>
      </c>
      <c r="T66" s="203">
        <v>0</v>
      </c>
      <c r="U66" s="203">
        <v>1.74</v>
      </c>
      <c r="V66" s="203">
        <v>0.21</v>
      </c>
      <c r="W66" s="203">
        <v>0.35</v>
      </c>
      <c r="X66" s="203">
        <v>1.47</v>
      </c>
      <c r="Y66" s="203">
        <v>0</v>
      </c>
      <c r="Z66" s="203">
        <v>2.2400000000000002</v>
      </c>
      <c r="AA66" s="203">
        <v>0.83</v>
      </c>
      <c r="AB66" s="203">
        <v>0</v>
      </c>
      <c r="AC66" s="203">
        <v>17.32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35.130000000000003</v>
      </c>
      <c r="AJ66" s="203">
        <v>0</v>
      </c>
      <c r="AK66" s="203">
        <v>5.04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1.29</v>
      </c>
      <c r="E67" s="203">
        <v>0</v>
      </c>
      <c r="F67" s="203">
        <v>3.33</v>
      </c>
      <c r="G67" s="203">
        <v>1.67</v>
      </c>
      <c r="H67" s="203">
        <v>0</v>
      </c>
      <c r="I67" s="203">
        <v>16.14</v>
      </c>
      <c r="J67" s="203">
        <v>0.05</v>
      </c>
      <c r="K67" s="203">
        <v>0.1</v>
      </c>
      <c r="L67" s="203">
        <v>14.98</v>
      </c>
      <c r="M67" s="203">
        <v>0.45</v>
      </c>
      <c r="N67" s="203">
        <v>1.18</v>
      </c>
      <c r="O67" s="203">
        <v>0</v>
      </c>
      <c r="P67" s="203">
        <v>1.0900000000000001</v>
      </c>
      <c r="Q67" s="203">
        <v>0.22</v>
      </c>
      <c r="R67" s="203">
        <v>0.42</v>
      </c>
      <c r="S67" s="203">
        <v>0.26</v>
      </c>
      <c r="T67" s="203">
        <v>0</v>
      </c>
      <c r="U67" s="203">
        <v>1.74</v>
      </c>
      <c r="V67" s="203">
        <v>0.21</v>
      </c>
      <c r="W67" s="203">
        <v>0.35</v>
      </c>
      <c r="X67" s="203">
        <v>1.47</v>
      </c>
      <c r="Y67" s="203">
        <v>0</v>
      </c>
      <c r="Z67" s="203">
        <v>2.2400000000000002</v>
      </c>
      <c r="AA67" s="203">
        <v>0.83</v>
      </c>
      <c r="AB67" s="203">
        <v>0</v>
      </c>
      <c r="AC67" s="203">
        <v>14.88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33.83</v>
      </c>
      <c r="AJ67" s="203">
        <v>0</v>
      </c>
      <c r="AK67" s="203">
        <v>5.04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1.29</v>
      </c>
      <c r="E68" s="203">
        <v>0</v>
      </c>
      <c r="F68" s="203">
        <v>3.33</v>
      </c>
      <c r="G68" s="203">
        <v>1.67</v>
      </c>
      <c r="H68" s="203">
        <v>0</v>
      </c>
      <c r="I68" s="203">
        <v>16.14</v>
      </c>
      <c r="J68" s="203">
        <v>0.62</v>
      </c>
      <c r="K68" s="203">
        <v>0.1</v>
      </c>
      <c r="L68" s="203">
        <v>14.98</v>
      </c>
      <c r="M68" s="203">
        <v>0.45</v>
      </c>
      <c r="N68" s="203">
        <v>1.18</v>
      </c>
      <c r="O68" s="203">
        <v>0</v>
      </c>
      <c r="P68" s="203">
        <v>1.0900000000000001</v>
      </c>
      <c r="Q68" s="203">
        <v>0.22</v>
      </c>
      <c r="R68" s="203">
        <v>0.42</v>
      </c>
      <c r="S68" s="203">
        <v>0.26</v>
      </c>
      <c r="T68" s="203">
        <v>0</v>
      </c>
      <c r="U68" s="203">
        <v>1.74</v>
      </c>
      <c r="V68" s="203">
        <v>0.21</v>
      </c>
      <c r="W68" s="203">
        <v>0.35</v>
      </c>
      <c r="X68" s="203">
        <v>1.47</v>
      </c>
      <c r="Y68" s="203">
        <v>0</v>
      </c>
      <c r="Z68" s="203">
        <v>2.2400000000000002</v>
      </c>
      <c r="AA68" s="203">
        <v>0.83</v>
      </c>
      <c r="AB68" s="203">
        <v>0</v>
      </c>
      <c r="AC68" s="203">
        <v>14.88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33.590000000000003</v>
      </c>
      <c r="AJ68" s="203">
        <v>0</v>
      </c>
      <c r="AK68" s="203">
        <v>5.44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0.04</v>
      </c>
      <c r="E69" s="203">
        <v>0</v>
      </c>
      <c r="F69" s="203">
        <v>3.33</v>
      </c>
      <c r="G69" s="203">
        <v>1.67</v>
      </c>
      <c r="H69" s="203">
        <v>0</v>
      </c>
      <c r="I69" s="203">
        <v>15.47</v>
      </c>
      <c r="J69" s="203">
        <v>2.69</v>
      </c>
      <c r="K69" s="203">
        <v>0.1</v>
      </c>
      <c r="L69" s="203">
        <v>14.98</v>
      </c>
      <c r="M69" s="203">
        <v>0.45</v>
      </c>
      <c r="N69" s="203">
        <v>1.18</v>
      </c>
      <c r="O69" s="203">
        <v>0</v>
      </c>
      <c r="P69" s="203">
        <v>1.17</v>
      </c>
      <c r="Q69" s="203">
        <v>0.22</v>
      </c>
      <c r="R69" s="203">
        <v>0.42</v>
      </c>
      <c r="S69" s="203">
        <v>0.26</v>
      </c>
      <c r="T69" s="203">
        <v>0</v>
      </c>
      <c r="U69" s="203">
        <v>1.74</v>
      </c>
      <c r="V69" s="203">
        <v>0.21</v>
      </c>
      <c r="W69" s="203">
        <v>0.35</v>
      </c>
      <c r="X69" s="203">
        <v>1.47</v>
      </c>
      <c r="Y69" s="203">
        <v>0</v>
      </c>
      <c r="Z69" s="203">
        <v>2.2400000000000002</v>
      </c>
      <c r="AA69" s="203">
        <v>0.83</v>
      </c>
      <c r="AB69" s="203">
        <v>0</v>
      </c>
      <c r="AC69" s="203">
        <v>14.88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33.590000000000003</v>
      </c>
      <c r="AJ69" s="203">
        <v>0</v>
      </c>
      <c r="AK69" s="203">
        <v>5.44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1.29</v>
      </c>
      <c r="E70" s="203">
        <v>0</v>
      </c>
      <c r="F70" s="203">
        <v>3.33</v>
      </c>
      <c r="G70" s="203">
        <v>1.67</v>
      </c>
      <c r="H70" s="203">
        <v>0</v>
      </c>
      <c r="I70" s="203">
        <v>15.47</v>
      </c>
      <c r="J70" s="203">
        <v>2.69</v>
      </c>
      <c r="K70" s="203">
        <v>0.1</v>
      </c>
      <c r="L70" s="203">
        <v>14.98</v>
      </c>
      <c r="M70" s="203">
        <v>0.45</v>
      </c>
      <c r="N70" s="203">
        <v>1.18</v>
      </c>
      <c r="O70" s="203">
        <v>0</v>
      </c>
      <c r="P70" s="203">
        <v>1.17</v>
      </c>
      <c r="Q70" s="203">
        <v>0.22</v>
      </c>
      <c r="R70" s="203">
        <v>0.42</v>
      </c>
      <c r="S70" s="203">
        <v>0.26</v>
      </c>
      <c r="T70" s="203">
        <v>0</v>
      </c>
      <c r="U70" s="203">
        <v>1.74</v>
      </c>
      <c r="V70" s="203">
        <v>0.21</v>
      </c>
      <c r="W70" s="203">
        <v>0.35</v>
      </c>
      <c r="X70" s="203">
        <v>1.47</v>
      </c>
      <c r="Y70" s="203">
        <v>0</v>
      </c>
      <c r="Z70" s="203">
        <v>2.2400000000000002</v>
      </c>
      <c r="AA70" s="203">
        <v>0.83</v>
      </c>
      <c r="AB70" s="203">
        <v>0</v>
      </c>
      <c r="AC70" s="203">
        <v>14.88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33.590000000000003</v>
      </c>
      <c r="AJ70" s="203">
        <v>0</v>
      </c>
      <c r="AK70" s="203">
        <v>5.44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1.29</v>
      </c>
      <c r="E71" s="203">
        <v>0</v>
      </c>
      <c r="F71" s="203">
        <v>3.33</v>
      </c>
      <c r="G71" s="203">
        <v>3.71</v>
      </c>
      <c r="H71" s="203">
        <v>0</v>
      </c>
      <c r="I71" s="203">
        <v>15.47</v>
      </c>
      <c r="J71" s="203">
        <v>3.36</v>
      </c>
      <c r="K71" s="203">
        <v>0.1</v>
      </c>
      <c r="L71" s="203">
        <v>14.98</v>
      </c>
      <c r="M71" s="203">
        <v>0.45</v>
      </c>
      <c r="N71" s="203">
        <v>1.18</v>
      </c>
      <c r="O71" s="203">
        <v>0</v>
      </c>
      <c r="P71" s="203">
        <v>1.2</v>
      </c>
      <c r="Q71" s="203">
        <v>0.22</v>
      </c>
      <c r="R71" s="203">
        <v>0.42</v>
      </c>
      <c r="S71" s="203">
        <v>0.26</v>
      </c>
      <c r="T71" s="203">
        <v>0</v>
      </c>
      <c r="U71" s="203">
        <v>1.74</v>
      </c>
      <c r="V71" s="203">
        <v>0.21</v>
      </c>
      <c r="W71" s="203">
        <v>0.35</v>
      </c>
      <c r="X71" s="203">
        <v>1.47</v>
      </c>
      <c r="Y71" s="203">
        <v>0</v>
      </c>
      <c r="Z71" s="203">
        <v>2.2400000000000002</v>
      </c>
      <c r="AA71" s="203">
        <v>0.83</v>
      </c>
      <c r="AB71" s="203">
        <v>0</v>
      </c>
      <c r="AC71" s="203">
        <v>19.16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34.31</v>
      </c>
      <c r="AJ71" s="203">
        <v>0</v>
      </c>
      <c r="AK71" s="203">
        <v>5.44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1.29</v>
      </c>
      <c r="E72" s="203">
        <v>0</v>
      </c>
      <c r="F72" s="203">
        <v>3.33</v>
      </c>
      <c r="G72" s="203">
        <v>3.71</v>
      </c>
      <c r="H72" s="203">
        <v>0</v>
      </c>
      <c r="I72" s="203">
        <v>14.79</v>
      </c>
      <c r="J72" s="203">
        <v>3.36</v>
      </c>
      <c r="K72" s="203">
        <v>0.1</v>
      </c>
      <c r="L72" s="203">
        <v>14.98</v>
      </c>
      <c r="M72" s="203">
        <v>0.45</v>
      </c>
      <c r="N72" s="203">
        <v>1.18</v>
      </c>
      <c r="O72" s="203">
        <v>0</v>
      </c>
      <c r="P72" s="203">
        <v>1.21</v>
      </c>
      <c r="Q72" s="203">
        <v>0.22</v>
      </c>
      <c r="R72" s="203">
        <v>0.42</v>
      </c>
      <c r="S72" s="203">
        <v>0.26</v>
      </c>
      <c r="T72" s="203">
        <v>0</v>
      </c>
      <c r="U72" s="203">
        <v>1.74</v>
      </c>
      <c r="V72" s="203">
        <v>0.21</v>
      </c>
      <c r="W72" s="203">
        <v>0.35</v>
      </c>
      <c r="X72" s="203">
        <v>1.47</v>
      </c>
      <c r="Y72" s="203">
        <v>0</v>
      </c>
      <c r="Z72" s="203">
        <v>2.2400000000000002</v>
      </c>
      <c r="AA72" s="203">
        <v>0.83</v>
      </c>
      <c r="AB72" s="203">
        <v>0</v>
      </c>
      <c r="AC72" s="203">
        <v>18.260000000000002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33.590000000000003</v>
      </c>
      <c r="AJ72" s="203">
        <v>0</v>
      </c>
      <c r="AK72" s="203">
        <v>5.44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1.29</v>
      </c>
      <c r="E73" s="203">
        <v>0</v>
      </c>
      <c r="F73" s="203">
        <v>3.33</v>
      </c>
      <c r="G73" s="203">
        <v>3.71</v>
      </c>
      <c r="H73" s="203">
        <v>0</v>
      </c>
      <c r="I73" s="203">
        <v>10.09</v>
      </c>
      <c r="J73" s="203">
        <v>3.36</v>
      </c>
      <c r="K73" s="203">
        <v>0.1</v>
      </c>
      <c r="L73" s="203">
        <v>14.98</v>
      </c>
      <c r="M73" s="203">
        <v>0.45</v>
      </c>
      <c r="N73" s="203">
        <v>1.18</v>
      </c>
      <c r="O73" s="203">
        <v>0</v>
      </c>
      <c r="P73" s="203">
        <v>1.23</v>
      </c>
      <c r="Q73" s="203">
        <v>0.22</v>
      </c>
      <c r="R73" s="203">
        <v>0.42</v>
      </c>
      <c r="S73" s="203">
        <v>0.26</v>
      </c>
      <c r="T73" s="203">
        <v>0</v>
      </c>
      <c r="U73" s="203">
        <v>1.74</v>
      </c>
      <c r="V73" s="203">
        <v>0.21</v>
      </c>
      <c r="W73" s="203">
        <v>0.35</v>
      </c>
      <c r="X73" s="203">
        <v>1.47</v>
      </c>
      <c r="Y73" s="203">
        <v>0</v>
      </c>
      <c r="Z73" s="203">
        <v>2.2400000000000002</v>
      </c>
      <c r="AA73" s="203">
        <v>0.83</v>
      </c>
      <c r="AB73" s="203">
        <v>0</v>
      </c>
      <c r="AC73" s="203">
        <v>18.260000000000002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35.54</v>
      </c>
      <c r="AJ73" s="203">
        <v>0</v>
      </c>
      <c r="AK73" s="203">
        <v>5.44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1.29</v>
      </c>
      <c r="E74" s="203">
        <v>0</v>
      </c>
      <c r="F74" s="203">
        <v>3.33</v>
      </c>
      <c r="G74" s="203">
        <v>3.71</v>
      </c>
      <c r="H74" s="203">
        <v>0</v>
      </c>
      <c r="I74" s="203">
        <v>10.09</v>
      </c>
      <c r="J74" s="203">
        <v>3.36</v>
      </c>
      <c r="K74" s="203">
        <v>0.1</v>
      </c>
      <c r="L74" s="203">
        <v>14.98</v>
      </c>
      <c r="M74" s="203">
        <v>0.45</v>
      </c>
      <c r="N74" s="203">
        <v>1.18</v>
      </c>
      <c r="O74" s="203">
        <v>0</v>
      </c>
      <c r="P74" s="203">
        <v>1.23</v>
      </c>
      <c r="Q74" s="203">
        <v>0.22</v>
      </c>
      <c r="R74" s="203">
        <v>0.42</v>
      </c>
      <c r="S74" s="203">
        <v>0.26</v>
      </c>
      <c r="T74" s="203">
        <v>0</v>
      </c>
      <c r="U74" s="203">
        <v>1.74</v>
      </c>
      <c r="V74" s="203">
        <v>0.21</v>
      </c>
      <c r="W74" s="203">
        <v>0.35</v>
      </c>
      <c r="X74" s="203">
        <v>1.47</v>
      </c>
      <c r="Y74" s="203">
        <v>0</v>
      </c>
      <c r="Z74" s="203">
        <v>2.2400000000000002</v>
      </c>
      <c r="AA74" s="203">
        <v>0.83</v>
      </c>
      <c r="AB74" s="203">
        <v>0</v>
      </c>
      <c r="AC74" s="203">
        <v>18.260000000000002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35.44</v>
      </c>
      <c r="AJ74" s="203">
        <v>0</v>
      </c>
      <c r="AK74" s="203">
        <v>5.44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1.29</v>
      </c>
      <c r="E75" s="203">
        <v>0</v>
      </c>
      <c r="F75" s="203">
        <v>3.33</v>
      </c>
      <c r="G75" s="203">
        <v>5.33</v>
      </c>
      <c r="H75" s="203">
        <v>0</v>
      </c>
      <c r="I75" s="203">
        <v>10.09</v>
      </c>
      <c r="J75" s="203">
        <v>3.36</v>
      </c>
      <c r="K75" s="203">
        <v>0.1</v>
      </c>
      <c r="L75" s="203">
        <v>14.98</v>
      </c>
      <c r="M75" s="203">
        <v>0.45</v>
      </c>
      <c r="N75" s="203">
        <v>1.18</v>
      </c>
      <c r="O75" s="203">
        <v>0</v>
      </c>
      <c r="P75" s="203">
        <v>1.67</v>
      </c>
      <c r="Q75" s="203">
        <v>0.22</v>
      </c>
      <c r="R75" s="203">
        <v>0.42</v>
      </c>
      <c r="S75" s="203">
        <v>0.26</v>
      </c>
      <c r="T75" s="203">
        <v>0</v>
      </c>
      <c r="U75" s="203">
        <v>1.74</v>
      </c>
      <c r="V75" s="203">
        <v>0.21</v>
      </c>
      <c r="W75" s="203">
        <v>0.35</v>
      </c>
      <c r="X75" s="203">
        <v>1.47</v>
      </c>
      <c r="Y75" s="203">
        <v>0</v>
      </c>
      <c r="Z75" s="203">
        <v>2.2400000000000002</v>
      </c>
      <c r="AA75" s="203">
        <v>0.83</v>
      </c>
      <c r="AB75" s="203">
        <v>0</v>
      </c>
      <c r="AC75" s="203">
        <v>18.260000000000002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35.24</v>
      </c>
      <c r="AJ75" s="203">
        <v>0</v>
      </c>
      <c r="AK75" s="203">
        <v>5.44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1.29</v>
      </c>
      <c r="E76" s="203">
        <v>0</v>
      </c>
      <c r="F76" s="203">
        <v>3.33</v>
      </c>
      <c r="G76" s="203">
        <v>5.33</v>
      </c>
      <c r="H76" s="203">
        <v>0</v>
      </c>
      <c r="I76" s="203">
        <v>10.09</v>
      </c>
      <c r="J76" s="203">
        <v>3.36</v>
      </c>
      <c r="K76" s="203">
        <v>0.1</v>
      </c>
      <c r="L76" s="203">
        <v>14.98</v>
      </c>
      <c r="M76" s="203">
        <v>0.45</v>
      </c>
      <c r="N76" s="203">
        <v>1.18</v>
      </c>
      <c r="O76" s="203">
        <v>0</v>
      </c>
      <c r="P76" s="203">
        <v>1.67</v>
      </c>
      <c r="Q76" s="203">
        <v>0.22</v>
      </c>
      <c r="R76" s="203">
        <v>0.42</v>
      </c>
      <c r="S76" s="203">
        <v>0.26</v>
      </c>
      <c r="T76" s="203">
        <v>0</v>
      </c>
      <c r="U76" s="203">
        <v>1.74</v>
      </c>
      <c r="V76" s="203">
        <v>0.21</v>
      </c>
      <c r="W76" s="203">
        <v>0.35</v>
      </c>
      <c r="X76" s="203">
        <v>1.47</v>
      </c>
      <c r="Y76" s="203">
        <v>0</v>
      </c>
      <c r="Z76" s="203">
        <v>2.2400000000000002</v>
      </c>
      <c r="AA76" s="203">
        <v>0.83</v>
      </c>
      <c r="AB76" s="203">
        <v>0</v>
      </c>
      <c r="AC76" s="203">
        <v>14.15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29.75</v>
      </c>
      <c r="AJ76" s="203">
        <v>0</v>
      </c>
      <c r="AK76" s="203">
        <v>5.44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1.29</v>
      </c>
      <c r="E77" s="203">
        <v>0</v>
      </c>
      <c r="F77" s="203">
        <v>1.67</v>
      </c>
      <c r="G77" s="203">
        <v>7</v>
      </c>
      <c r="H77" s="203">
        <v>0</v>
      </c>
      <c r="I77" s="203">
        <v>10.09</v>
      </c>
      <c r="J77" s="203">
        <v>3.36</v>
      </c>
      <c r="K77" s="203">
        <v>0.1</v>
      </c>
      <c r="L77" s="203">
        <v>14.98</v>
      </c>
      <c r="M77" s="203">
        <v>0.45</v>
      </c>
      <c r="N77" s="203">
        <v>1.18</v>
      </c>
      <c r="O77" s="203">
        <v>0</v>
      </c>
      <c r="P77" s="203">
        <v>1.67</v>
      </c>
      <c r="Q77" s="203">
        <v>0.22</v>
      </c>
      <c r="R77" s="203">
        <v>0.42</v>
      </c>
      <c r="S77" s="203">
        <v>0.26</v>
      </c>
      <c r="T77" s="203">
        <v>0</v>
      </c>
      <c r="U77" s="203">
        <v>1.74</v>
      </c>
      <c r="V77" s="203">
        <v>0.21</v>
      </c>
      <c r="W77" s="203">
        <v>0.35</v>
      </c>
      <c r="X77" s="203">
        <v>1.47</v>
      </c>
      <c r="Y77" s="203">
        <v>0</v>
      </c>
      <c r="Z77" s="203">
        <v>2.2400000000000002</v>
      </c>
      <c r="AA77" s="203">
        <v>0.83</v>
      </c>
      <c r="AB77" s="203">
        <v>0</v>
      </c>
      <c r="AC77" s="203">
        <v>14.15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29.75</v>
      </c>
      <c r="AJ77" s="203">
        <v>0</v>
      </c>
      <c r="AK77" s="203">
        <v>5.44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1.29</v>
      </c>
      <c r="E78" s="203">
        <v>0</v>
      </c>
      <c r="F78" s="203">
        <v>1.67</v>
      </c>
      <c r="G78" s="203">
        <v>7</v>
      </c>
      <c r="H78" s="203">
        <v>0</v>
      </c>
      <c r="I78" s="203">
        <v>10.09</v>
      </c>
      <c r="J78" s="203">
        <v>3.36</v>
      </c>
      <c r="K78" s="203">
        <v>0.1</v>
      </c>
      <c r="L78" s="203">
        <v>14.98</v>
      </c>
      <c r="M78" s="203">
        <v>0.45</v>
      </c>
      <c r="N78" s="203">
        <v>1.18</v>
      </c>
      <c r="O78" s="203">
        <v>0</v>
      </c>
      <c r="P78" s="203">
        <v>1.67</v>
      </c>
      <c r="Q78" s="203">
        <v>0.22</v>
      </c>
      <c r="R78" s="203">
        <v>0.42</v>
      </c>
      <c r="S78" s="203">
        <v>0.26</v>
      </c>
      <c r="T78" s="203">
        <v>0</v>
      </c>
      <c r="U78" s="203">
        <v>1.74</v>
      </c>
      <c r="V78" s="203">
        <v>0.21</v>
      </c>
      <c r="W78" s="203">
        <v>0.35</v>
      </c>
      <c r="X78" s="203">
        <v>1.47</v>
      </c>
      <c r="Y78" s="203">
        <v>0</v>
      </c>
      <c r="Z78" s="203">
        <v>2.2400000000000002</v>
      </c>
      <c r="AA78" s="203">
        <v>0.83</v>
      </c>
      <c r="AB78" s="203">
        <v>0</v>
      </c>
      <c r="AC78" s="203">
        <v>14.15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29.75</v>
      </c>
      <c r="AJ78" s="203">
        <v>0</v>
      </c>
      <c r="AK78" s="203">
        <v>5.44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1.29</v>
      </c>
      <c r="E79" s="203">
        <v>0</v>
      </c>
      <c r="F79" s="203">
        <v>5.33</v>
      </c>
      <c r="G79" s="203">
        <v>0</v>
      </c>
      <c r="H79" s="203">
        <v>0</v>
      </c>
      <c r="I79" s="203">
        <v>10.09</v>
      </c>
      <c r="J79" s="203">
        <v>3.36</v>
      </c>
      <c r="K79" s="203">
        <v>0.1</v>
      </c>
      <c r="L79" s="203">
        <v>14.98</v>
      </c>
      <c r="M79" s="203">
        <v>0.45</v>
      </c>
      <c r="N79" s="203">
        <v>1.18</v>
      </c>
      <c r="O79" s="203">
        <v>0</v>
      </c>
      <c r="P79" s="203">
        <v>1.67</v>
      </c>
      <c r="Q79" s="203">
        <v>0.22</v>
      </c>
      <c r="R79" s="203">
        <v>0.42</v>
      </c>
      <c r="S79" s="203">
        <v>0.26</v>
      </c>
      <c r="T79" s="203">
        <v>0</v>
      </c>
      <c r="U79" s="203">
        <v>1.74</v>
      </c>
      <c r="V79" s="203">
        <v>0.21</v>
      </c>
      <c r="W79" s="203">
        <v>0.35</v>
      </c>
      <c r="X79" s="203">
        <v>1.47</v>
      </c>
      <c r="Y79" s="203">
        <v>0</v>
      </c>
      <c r="Z79" s="203">
        <v>2.2400000000000002</v>
      </c>
      <c r="AA79" s="203">
        <v>0.83</v>
      </c>
      <c r="AB79" s="203">
        <v>0</v>
      </c>
      <c r="AC79" s="203">
        <v>14.15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30.77</v>
      </c>
      <c r="AJ79" s="203">
        <v>0</v>
      </c>
      <c r="AK79" s="203">
        <v>4.3499999999999996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1.29</v>
      </c>
      <c r="E80" s="203">
        <v>0</v>
      </c>
      <c r="F80" s="203">
        <v>5.33</v>
      </c>
      <c r="G80" s="203">
        <v>0</v>
      </c>
      <c r="H80" s="203">
        <v>0</v>
      </c>
      <c r="I80" s="203">
        <v>10.09</v>
      </c>
      <c r="J80" s="203">
        <v>3.36</v>
      </c>
      <c r="K80" s="203">
        <v>0.1</v>
      </c>
      <c r="L80" s="203">
        <v>14.98</v>
      </c>
      <c r="M80" s="203">
        <v>0.45</v>
      </c>
      <c r="N80" s="203">
        <v>1.18</v>
      </c>
      <c r="O80" s="203">
        <v>0</v>
      </c>
      <c r="P80" s="203">
        <v>1.67</v>
      </c>
      <c r="Q80" s="203">
        <v>0.22</v>
      </c>
      <c r="R80" s="203">
        <v>0.42</v>
      </c>
      <c r="S80" s="203">
        <v>0.26</v>
      </c>
      <c r="T80" s="203">
        <v>0</v>
      </c>
      <c r="U80" s="203">
        <v>1.74</v>
      </c>
      <c r="V80" s="203">
        <v>0.21</v>
      </c>
      <c r="W80" s="203">
        <v>0.35</v>
      </c>
      <c r="X80" s="203">
        <v>1.47</v>
      </c>
      <c r="Y80" s="203">
        <v>0</v>
      </c>
      <c r="Z80" s="203">
        <v>2.2400000000000002</v>
      </c>
      <c r="AA80" s="203">
        <v>0.83</v>
      </c>
      <c r="AB80" s="203">
        <v>0</v>
      </c>
      <c r="AC80" s="203">
        <v>14.15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29.75</v>
      </c>
      <c r="AJ80" s="203">
        <v>0</v>
      </c>
      <c r="AK80" s="203">
        <v>4.3499999999999996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1.61</v>
      </c>
      <c r="E81" s="203">
        <v>0</v>
      </c>
      <c r="F81" s="203">
        <v>5.33</v>
      </c>
      <c r="G81" s="203">
        <v>0</v>
      </c>
      <c r="H81" s="203">
        <v>0</v>
      </c>
      <c r="I81" s="203">
        <v>10.09</v>
      </c>
      <c r="J81" s="203">
        <v>3.36</v>
      </c>
      <c r="K81" s="203">
        <v>0.1</v>
      </c>
      <c r="L81" s="203">
        <v>14.98</v>
      </c>
      <c r="M81" s="203">
        <v>0.45</v>
      </c>
      <c r="N81" s="203">
        <v>1.18</v>
      </c>
      <c r="O81" s="203">
        <v>0</v>
      </c>
      <c r="P81" s="203">
        <v>1.67</v>
      </c>
      <c r="Q81" s="203">
        <v>0.22</v>
      </c>
      <c r="R81" s="203">
        <v>0.42</v>
      </c>
      <c r="S81" s="203">
        <v>0.26</v>
      </c>
      <c r="T81" s="203">
        <v>0</v>
      </c>
      <c r="U81" s="203">
        <v>1.74</v>
      </c>
      <c r="V81" s="203">
        <v>0.21</v>
      </c>
      <c r="W81" s="203">
        <v>0.35</v>
      </c>
      <c r="X81" s="203">
        <v>1.47</v>
      </c>
      <c r="Y81" s="203">
        <v>0</v>
      </c>
      <c r="Z81" s="203">
        <v>2.2400000000000002</v>
      </c>
      <c r="AA81" s="203">
        <v>0.83</v>
      </c>
      <c r="AB81" s="203">
        <v>0</v>
      </c>
      <c r="AC81" s="203">
        <v>14.15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29.75</v>
      </c>
      <c r="AJ81" s="203">
        <v>0</v>
      </c>
      <c r="AK81" s="203">
        <v>4.3499999999999996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1.61</v>
      </c>
      <c r="E82" s="203">
        <v>0</v>
      </c>
      <c r="F82" s="203">
        <v>5.33</v>
      </c>
      <c r="G82" s="203">
        <v>0</v>
      </c>
      <c r="H82" s="203">
        <v>0</v>
      </c>
      <c r="I82" s="203">
        <v>10.09</v>
      </c>
      <c r="J82" s="203">
        <v>3.36</v>
      </c>
      <c r="K82" s="203">
        <v>0.1</v>
      </c>
      <c r="L82" s="203">
        <v>14.98</v>
      </c>
      <c r="M82" s="203">
        <v>0.45</v>
      </c>
      <c r="N82" s="203">
        <v>1.18</v>
      </c>
      <c r="O82" s="203">
        <v>0</v>
      </c>
      <c r="P82" s="203">
        <v>1.67</v>
      </c>
      <c r="Q82" s="203">
        <v>0.22</v>
      </c>
      <c r="R82" s="203">
        <v>0.42</v>
      </c>
      <c r="S82" s="203">
        <v>0.26</v>
      </c>
      <c r="T82" s="203">
        <v>0</v>
      </c>
      <c r="U82" s="203">
        <v>1.74</v>
      </c>
      <c r="V82" s="203">
        <v>0.21</v>
      </c>
      <c r="W82" s="203">
        <v>0.35</v>
      </c>
      <c r="X82" s="203">
        <v>1.47</v>
      </c>
      <c r="Y82" s="203">
        <v>0</v>
      </c>
      <c r="Z82" s="203">
        <v>2.2400000000000002</v>
      </c>
      <c r="AA82" s="203">
        <v>0.83</v>
      </c>
      <c r="AB82" s="203">
        <v>0</v>
      </c>
      <c r="AC82" s="203">
        <v>14.15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29.75</v>
      </c>
      <c r="AJ82" s="203">
        <v>0</v>
      </c>
      <c r="AK82" s="203">
        <v>4.3499999999999996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1.61</v>
      </c>
      <c r="E83" s="203">
        <v>0</v>
      </c>
      <c r="F83" s="203">
        <v>5.33</v>
      </c>
      <c r="G83" s="203">
        <v>0</v>
      </c>
      <c r="H83" s="203">
        <v>0</v>
      </c>
      <c r="I83" s="203">
        <v>10.09</v>
      </c>
      <c r="J83" s="203">
        <v>3.36</v>
      </c>
      <c r="K83" s="203">
        <v>0.1</v>
      </c>
      <c r="L83" s="203">
        <v>14.98</v>
      </c>
      <c r="M83" s="203">
        <v>0.45</v>
      </c>
      <c r="N83" s="203">
        <v>1.18</v>
      </c>
      <c r="O83" s="203">
        <v>0</v>
      </c>
      <c r="P83" s="203">
        <v>1.67</v>
      </c>
      <c r="Q83" s="203">
        <v>0.22</v>
      </c>
      <c r="R83" s="203">
        <v>0.42</v>
      </c>
      <c r="S83" s="203">
        <v>0.26</v>
      </c>
      <c r="T83" s="203">
        <v>0</v>
      </c>
      <c r="U83" s="203">
        <v>1.74</v>
      </c>
      <c r="V83" s="203">
        <v>0.21</v>
      </c>
      <c r="W83" s="203">
        <v>0.35</v>
      </c>
      <c r="X83" s="203">
        <v>1.47</v>
      </c>
      <c r="Y83" s="203">
        <v>0</v>
      </c>
      <c r="Z83" s="203">
        <v>2.2400000000000002</v>
      </c>
      <c r="AA83" s="203">
        <v>0.83</v>
      </c>
      <c r="AB83" s="203">
        <v>0</v>
      </c>
      <c r="AC83" s="203">
        <v>14.15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29.22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1.61</v>
      </c>
      <c r="E84" s="203">
        <v>0</v>
      </c>
      <c r="F84" s="203">
        <v>5.33</v>
      </c>
      <c r="G84" s="203">
        <v>0</v>
      </c>
      <c r="H84" s="203">
        <v>0</v>
      </c>
      <c r="I84" s="203">
        <v>10.09</v>
      </c>
      <c r="J84" s="203">
        <v>3.36</v>
      </c>
      <c r="K84" s="203">
        <v>0.1</v>
      </c>
      <c r="L84" s="203">
        <v>14.98</v>
      </c>
      <c r="M84" s="203">
        <v>0.45</v>
      </c>
      <c r="N84" s="203">
        <v>1.18</v>
      </c>
      <c r="O84" s="203">
        <v>0</v>
      </c>
      <c r="P84" s="203">
        <v>1.67</v>
      </c>
      <c r="Q84" s="203">
        <v>0.22</v>
      </c>
      <c r="R84" s="203">
        <v>0.42</v>
      </c>
      <c r="S84" s="203">
        <v>0.26</v>
      </c>
      <c r="T84" s="203">
        <v>0</v>
      </c>
      <c r="U84" s="203">
        <v>1.74</v>
      </c>
      <c r="V84" s="203">
        <v>0.21</v>
      </c>
      <c r="W84" s="203">
        <v>0.35</v>
      </c>
      <c r="X84" s="203">
        <v>1.47</v>
      </c>
      <c r="Y84" s="203">
        <v>0</v>
      </c>
      <c r="Z84" s="203">
        <v>2.2400000000000002</v>
      </c>
      <c r="AA84" s="203">
        <v>0.83</v>
      </c>
      <c r="AB84" s="203">
        <v>0</v>
      </c>
      <c r="AC84" s="203">
        <v>14.15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29.22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1.61</v>
      </c>
      <c r="E85" s="203">
        <v>0</v>
      </c>
      <c r="F85" s="203">
        <v>5.33</v>
      </c>
      <c r="G85" s="203">
        <v>0</v>
      </c>
      <c r="H85" s="203">
        <v>0</v>
      </c>
      <c r="I85" s="203">
        <v>10.09</v>
      </c>
      <c r="J85" s="203">
        <v>3.36</v>
      </c>
      <c r="K85" s="203">
        <v>0.1</v>
      </c>
      <c r="L85" s="203">
        <v>14.98</v>
      </c>
      <c r="M85" s="203">
        <v>0.45</v>
      </c>
      <c r="N85" s="203">
        <v>1.18</v>
      </c>
      <c r="O85" s="203">
        <v>0</v>
      </c>
      <c r="P85" s="203">
        <v>1.67</v>
      </c>
      <c r="Q85" s="203">
        <v>0.22</v>
      </c>
      <c r="R85" s="203">
        <v>0.42</v>
      </c>
      <c r="S85" s="203">
        <v>0.26</v>
      </c>
      <c r="T85" s="203">
        <v>0</v>
      </c>
      <c r="U85" s="203">
        <v>1.74</v>
      </c>
      <c r="V85" s="203">
        <v>0.21</v>
      </c>
      <c r="W85" s="203">
        <v>0.35</v>
      </c>
      <c r="X85" s="203">
        <v>1.47</v>
      </c>
      <c r="Y85" s="203">
        <v>0</v>
      </c>
      <c r="Z85" s="203">
        <v>2.2400000000000002</v>
      </c>
      <c r="AA85" s="203">
        <v>0.83</v>
      </c>
      <c r="AB85" s="203">
        <v>0</v>
      </c>
      <c r="AC85" s="203">
        <v>13.83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30.28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1.61</v>
      </c>
      <c r="E86" s="203">
        <v>0</v>
      </c>
      <c r="F86" s="203">
        <v>5.33</v>
      </c>
      <c r="G86" s="203">
        <v>0</v>
      </c>
      <c r="H86" s="203">
        <v>0</v>
      </c>
      <c r="I86" s="203">
        <v>10.09</v>
      </c>
      <c r="J86" s="203">
        <v>3.36</v>
      </c>
      <c r="K86" s="203">
        <v>0.1</v>
      </c>
      <c r="L86" s="203">
        <v>14.98</v>
      </c>
      <c r="M86" s="203">
        <v>0.45</v>
      </c>
      <c r="N86" s="203">
        <v>1.18</v>
      </c>
      <c r="O86" s="203">
        <v>0</v>
      </c>
      <c r="P86" s="203">
        <v>1.67</v>
      </c>
      <c r="Q86" s="203">
        <v>0.22</v>
      </c>
      <c r="R86" s="203">
        <v>0.42</v>
      </c>
      <c r="S86" s="203">
        <v>0.26</v>
      </c>
      <c r="T86" s="203">
        <v>0</v>
      </c>
      <c r="U86" s="203">
        <v>1.74</v>
      </c>
      <c r="V86" s="203">
        <v>0.21</v>
      </c>
      <c r="W86" s="203">
        <v>0.35</v>
      </c>
      <c r="X86" s="203">
        <v>1.47</v>
      </c>
      <c r="Y86" s="203">
        <v>0</v>
      </c>
      <c r="Z86" s="203">
        <v>2.2400000000000002</v>
      </c>
      <c r="AA86" s="203">
        <v>0.83</v>
      </c>
      <c r="AB86" s="203">
        <v>0</v>
      </c>
      <c r="AC86" s="203">
        <v>13.83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29.8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1.61</v>
      </c>
      <c r="E87" s="203">
        <v>0</v>
      </c>
      <c r="F87" s="203">
        <v>5.33</v>
      </c>
      <c r="G87" s="203">
        <v>0</v>
      </c>
      <c r="H87" s="203">
        <v>0</v>
      </c>
      <c r="I87" s="203">
        <v>10.09</v>
      </c>
      <c r="J87" s="203">
        <v>3.36</v>
      </c>
      <c r="K87" s="203">
        <v>0.1</v>
      </c>
      <c r="L87" s="203">
        <v>14.98</v>
      </c>
      <c r="M87" s="203">
        <v>0.45</v>
      </c>
      <c r="N87" s="203">
        <v>1.18</v>
      </c>
      <c r="O87" s="203">
        <v>0</v>
      </c>
      <c r="P87" s="203">
        <v>1.67</v>
      </c>
      <c r="Q87" s="203">
        <v>0.22</v>
      </c>
      <c r="R87" s="203">
        <v>0.42</v>
      </c>
      <c r="S87" s="203">
        <v>0.26</v>
      </c>
      <c r="T87" s="203">
        <v>0</v>
      </c>
      <c r="U87" s="203">
        <v>1.74</v>
      </c>
      <c r="V87" s="203">
        <v>0.21</v>
      </c>
      <c r="W87" s="203">
        <v>0.35</v>
      </c>
      <c r="X87" s="203">
        <v>1.47</v>
      </c>
      <c r="Y87" s="203">
        <v>0</v>
      </c>
      <c r="Z87" s="203">
        <v>2.2400000000000002</v>
      </c>
      <c r="AA87" s="203">
        <v>0.83</v>
      </c>
      <c r="AB87" s="203">
        <v>0</v>
      </c>
      <c r="AC87" s="203">
        <v>13.52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29.8</v>
      </c>
      <c r="AJ87" s="203">
        <v>0</v>
      </c>
      <c r="AK87" s="203">
        <v>3.26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1.61</v>
      </c>
      <c r="E88" s="203">
        <v>0</v>
      </c>
      <c r="F88" s="203">
        <v>5.33</v>
      </c>
      <c r="G88" s="203">
        <v>0</v>
      </c>
      <c r="H88" s="203">
        <v>0</v>
      </c>
      <c r="I88" s="203">
        <v>10.09</v>
      </c>
      <c r="J88" s="203">
        <v>3.36</v>
      </c>
      <c r="K88" s="203">
        <v>0.1</v>
      </c>
      <c r="L88" s="203">
        <v>14.98</v>
      </c>
      <c r="M88" s="203">
        <v>0.45</v>
      </c>
      <c r="N88" s="203">
        <v>1.18</v>
      </c>
      <c r="O88" s="203">
        <v>0</v>
      </c>
      <c r="P88" s="203">
        <v>1.67</v>
      </c>
      <c r="Q88" s="203">
        <v>0.22</v>
      </c>
      <c r="R88" s="203">
        <v>0.42</v>
      </c>
      <c r="S88" s="203">
        <v>0.26</v>
      </c>
      <c r="T88" s="203">
        <v>0</v>
      </c>
      <c r="U88" s="203">
        <v>1.74</v>
      </c>
      <c r="V88" s="203">
        <v>0.21</v>
      </c>
      <c r="W88" s="203">
        <v>0.35</v>
      </c>
      <c r="X88" s="203">
        <v>1.47</v>
      </c>
      <c r="Y88" s="203">
        <v>0</v>
      </c>
      <c r="Z88" s="203">
        <v>2.2400000000000002</v>
      </c>
      <c r="AA88" s="203">
        <v>0.83</v>
      </c>
      <c r="AB88" s="203">
        <v>0</v>
      </c>
      <c r="AC88" s="203">
        <v>13.52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29.8</v>
      </c>
      <c r="AJ88" s="203">
        <v>0</v>
      </c>
      <c r="AK88" s="203">
        <v>3.26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1.61</v>
      </c>
      <c r="E89" s="203">
        <v>0</v>
      </c>
      <c r="F89" s="203">
        <v>5.33</v>
      </c>
      <c r="G89" s="203">
        <v>0</v>
      </c>
      <c r="H89" s="203">
        <v>0</v>
      </c>
      <c r="I89" s="203">
        <v>10.09</v>
      </c>
      <c r="J89" s="203">
        <v>3.36</v>
      </c>
      <c r="K89" s="203">
        <v>0.1</v>
      </c>
      <c r="L89" s="203">
        <v>14.98</v>
      </c>
      <c r="M89" s="203">
        <v>0.45</v>
      </c>
      <c r="N89" s="203">
        <v>1.18</v>
      </c>
      <c r="O89" s="203">
        <v>0</v>
      </c>
      <c r="P89" s="203">
        <v>1.9</v>
      </c>
      <c r="Q89" s="203">
        <v>0.22</v>
      </c>
      <c r="R89" s="203">
        <v>0.42</v>
      </c>
      <c r="S89" s="203">
        <v>0.26</v>
      </c>
      <c r="T89" s="203">
        <v>0</v>
      </c>
      <c r="U89" s="203">
        <v>1.74</v>
      </c>
      <c r="V89" s="203">
        <v>0.21</v>
      </c>
      <c r="W89" s="203">
        <v>0.35</v>
      </c>
      <c r="X89" s="203">
        <v>1.47</v>
      </c>
      <c r="Y89" s="203">
        <v>0</v>
      </c>
      <c r="Z89" s="203">
        <v>2.2400000000000002</v>
      </c>
      <c r="AA89" s="203">
        <v>0.83</v>
      </c>
      <c r="AB89" s="203">
        <v>0</v>
      </c>
      <c r="AC89" s="203">
        <v>13.52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29.8</v>
      </c>
      <c r="AJ89" s="203">
        <v>0</v>
      </c>
      <c r="AK89" s="203">
        <v>3.26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1.61</v>
      </c>
      <c r="E90" s="203">
        <v>0</v>
      </c>
      <c r="F90" s="203">
        <v>5.33</v>
      </c>
      <c r="G90" s="203">
        <v>0</v>
      </c>
      <c r="H90" s="203">
        <v>0</v>
      </c>
      <c r="I90" s="203">
        <v>10.09</v>
      </c>
      <c r="J90" s="203">
        <v>3.36</v>
      </c>
      <c r="K90" s="203">
        <v>0.1</v>
      </c>
      <c r="L90" s="203">
        <v>14.98</v>
      </c>
      <c r="M90" s="203">
        <v>0.45</v>
      </c>
      <c r="N90" s="203">
        <v>1.18</v>
      </c>
      <c r="O90" s="203">
        <v>0</v>
      </c>
      <c r="P90" s="203">
        <v>1.9</v>
      </c>
      <c r="Q90" s="203">
        <v>0.22</v>
      </c>
      <c r="R90" s="203">
        <v>0.42</v>
      </c>
      <c r="S90" s="203">
        <v>0.26</v>
      </c>
      <c r="T90" s="203">
        <v>0</v>
      </c>
      <c r="U90" s="203">
        <v>1.74</v>
      </c>
      <c r="V90" s="203">
        <v>0.21</v>
      </c>
      <c r="W90" s="203">
        <v>0.35</v>
      </c>
      <c r="X90" s="203">
        <v>1.47</v>
      </c>
      <c r="Y90" s="203">
        <v>0</v>
      </c>
      <c r="Z90" s="203">
        <v>2.2400000000000002</v>
      </c>
      <c r="AA90" s="203">
        <v>0.83</v>
      </c>
      <c r="AB90" s="203">
        <v>0</v>
      </c>
      <c r="AC90" s="203">
        <v>13.52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29.8</v>
      </c>
      <c r="AJ90" s="203">
        <v>0</v>
      </c>
      <c r="AK90" s="203">
        <v>3.26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1.61</v>
      </c>
      <c r="E91" s="203">
        <v>0</v>
      </c>
      <c r="F91" s="203">
        <v>1.67</v>
      </c>
      <c r="G91" s="203">
        <v>0</v>
      </c>
      <c r="H91" s="203">
        <v>0</v>
      </c>
      <c r="I91" s="203">
        <v>10.09</v>
      </c>
      <c r="J91" s="203">
        <v>3.36</v>
      </c>
      <c r="K91" s="203">
        <v>0.1</v>
      </c>
      <c r="L91" s="203">
        <v>14.98</v>
      </c>
      <c r="M91" s="203">
        <v>0.45</v>
      </c>
      <c r="N91" s="203">
        <v>1.18</v>
      </c>
      <c r="O91" s="203">
        <v>0</v>
      </c>
      <c r="P91" s="203">
        <v>1.9</v>
      </c>
      <c r="Q91" s="203">
        <v>0.22</v>
      </c>
      <c r="R91" s="203">
        <v>0.42</v>
      </c>
      <c r="S91" s="203">
        <v>0.26</v>
      </c>
      <c r="T91" s="203">
        <v>0</v>
      </c>
      <c r="U91" s="203">
        <v>1.74</v>
      </c>
      <c r="V91" s="203">
        <v>0.21</v>
      </c>
      <c r="W91" s="203">
        <v>0.35</v>
      </c>
      <c r="X91" s="203">
        <v>1.47</v>
      </c>
      <c r="Y91" s="203">
        <v>0</v>
      </c>
      <c r="Z91" s="203">
        <v>2.2400000000000002</v>
      </c>
      <c r="AA91" s="203">
        <v>0.83</v>
      </c>
      <c r="AB91" s="203">
        <v>0</v>
      </c>
      <c r="AC91" s="203">
        <v>13.52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30.54</v>
      </c>
      <c r="AJ91" s="203">
        <v>0</v>
      </c>
      <c r="AK91" s="203">
        <v>3.26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1.61</v>
      </c>
      <c r="E92" s="203">
        <v>0</v>
      </c>
      <c r="F92" s="203">
        <v>1.67</v>
      </c>
      <c r="G92" s="203">
        <v>0</v>
      </c>
      <c r="H92" s="203">
        <v>0</v>
      </c>
      <c r="I92" s="203">
        <v>10.09</v>
      </c>
      <c r="J92" s="203">
        <v>3.36</v>
      </c>
      <c r="K92" s="203">
        <v>0.1</v>
      </c>
      <c r="L92" s="203">
        <v>14.98</v>
      </c>
      <c r="M92" s="203">
        <v>0.45</v>
      </c>
      <c r="N92" s="203">
        <v>1.18</v>
      </c>
      <c r="O92" s="203">
        <v>0</v>
      </c>
      <c r="P92" s="203">
        <v>1.9</v>
      </c>
      <c r="Q92" s="203">
        <v>0.22</v>
      </c>
      <c r="R92" s="203">
        <v>0.42</v>
      </c>
      <c r="S92" s="203">
        <v>0.26</v>
      </c>
      <c r="T92" s="203">
        <v>0</v>
      </c>
      <c r="U92" s="203">
        <v>1.74</v>
      </c>
      <c r="V92" s="203">
        <v>0.21</v>
      </c>
      <c r="W92" s="203">
        <v>0.35</v>
      </c>
      <c r="X92" s="203">
        <v>1.47</v>
      </c>
      <c r="Y92" s="203">
        <v>0</v>
      </c>
      <c r="Z92" s="203">
        <v>2.2400000000000002</v>
      </c>
      <c r="AA92" s="203">
        <v>0.83</v>
      </c>
      <c r="AB92" s="203">
        <v>0</v>
      </c>
      <c r="AC92" s="203">
        <v>13.52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29.51</v>
      </c>
      <c r="AJ92" s="203">
        <v>0</v>
      </c>
      <c r="AK92" s="203">
        <v>3.26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1.93</v>
      </c>
      <c r="E93" s="203">
        <v>0</v>
      </c>
      <c r="F93" s="203">
        <v>1.67</v>
      </c>
      <c r="G93" s="203">
        <v>0</v>
      </c>
      <c r="H93" s="203">
        <v>0</v>
      </c>
      <c r="I93" s="203">
        <v>10.09</v>
      </c>
      <c r="J93" s="203">
        <v>3.36</v>
      </c>
      <c r="K93" s="203">
        <v>0.1</v>
      </c>
      <c r="L93" s="203">
        <v>14.98</v>
      </c>
      <c r="M93" s="203">
        <v>0.45</v>
      </c>
      <c r="N93" s="203">
        <v>1.18</v>
      </c>
      <c r="O93" s="203">
        <v>0</v>
      </c>
      <c r="P93" s="203">
        <v>1.9</v>
      </c>
      <c r="Q93" s="203">
        <v>0.22</v>
      </c>
      <c r="R93" s="203">
        <v>0.42</v>
      </c>
      <c r="S93" s="203">
        <v>0.26</v>
      </c>
      <c r="T93" s="203">
        <v>0</v>
      </c>
      <c r="U93" s="203">
        <v>1.74</v>
      </c>
      <c r="V93" s="203">
        <v>0.21</v>
      </c>
      <c r="W93" s="203">
        <v>0.35</v>
      </c>
      <c r="X93" s="203">
        <v>1.47</v>
      </c>
      <c r="Y93" s="203">
        <v>0</v>
      </c>
      <c r="Z93" s="203">
        <v>2.2400000000000002</v>
      </c>
      <c r="AA93" s="203">
        <v>0.83</v>
      </c>
      <c r="AB93" s="203">
        <v>0</v>
      </c>
      <c r="AC93" s="203">
        <v>13.52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29.51</v>
      </c>
      <c r="AJ93" s="203">
        <v>0</v>
      </c>
      <c r="AK93" s="203">
        <v>3.26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1.93</v>
      </c>
      <c r="E94" s="203">
        <v>0</v>
      </c>
      <c r="F94" s="203">
        <v>1.67</v>
      </c>
      <c r="G94" s="203">
        <v>0</v>
      </c>
      <c r="H94" s="203">
        <v>0</v>
      </c>
      <c r="I94" s="203">
        <v>10.09</v>
      </c>
      <c r="J94" s="203">
        <v>3.36</v>
      </c>
      <c r="K94" s="203">
        <v>0.1</v>
      </c>
      <c r="L94" s="203">
        <v>14.98</v>
      </c>
      <c r="M94" s="203">
        <v>0.45</v>
      </c>
      <c r="N94" s="203">
        <v>1.18</v>
      </c>
      <c r="O94" s="203">
        <v>0</v>
      </c>
      <c r="P94" s="203">
        <v>1.9</v>
      </c>
      <c r="Q94" s="203">
        <v>0.22</v>
      </c>
      <c r="R94" s="203">
        <v>0.42</v>
      </c>
      <c r="S94" s="203">
        <v>0.26</v>
      </c>
      <c r="T94" s="203">
        <v>0</v>
      </c>
      <c r="U94" s="203">
        <v>1.74</v>
      </c>
      <c r="V94" s="203">
        <v>0.21</v>
      </c>
      <c r="W94" s="203">
        <v>0.35</v>
      </c>
      <c r="X94" s="203">
        <v>1.47</v>
      </c>
      <c r="Y94" s="203">
        <v>0</v>
      </c>
      <c r="Z94" s="203">
        <v>2.2400000000000002</v>
      </c>
      <c r="AA94" s="203">
        <v>0.83</v>
      </c>
      <c r="AB94" s="203">
        <v>0</v>
      </c>
      <c r="AC94" s="203">
        <v>13.52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29.51</v>
      </c>
      <c r="AJ94" s="203">
        <v>0</v>
      </c>
      <c r="AK94" s="203">
        <v>3.26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1.93</v>
      </c>
      <c r="E95" s="203">
        <v>0</v>
      </c>
      <c r="F95" s="203">
        <v>1.67</v>
      </c>
      <c r="G95" s="203">
        <v>0</v>
      </c>
      <c r="H95" s="203">
        <v>0</v>
      </c>
      <c r="I95" s="203">
        <v>10.09</v>
      </c>
      <c r="J95" s="203">
        <v>3.36</v>
      </c>
      <c r="K95" s="203">
        <v>0.1</v>
      </c>
      <c r="L95" s="203">
        <v>14.98</v>
      </c>
      <c r="M95" s="203">
        <v>0.45</v>
      </c>
      <c r="N95" s="203">
        <v>1.18</v>
      </c>
      <c r="O95" s="203">
        <v>0</v>
      </c>
      <c r="P95" s="203">
        <v>1.9</v>
      </c>
      <c r="Q95" s="203">
        <v>0.22</v>
      </c>
      <c r="R95" s="203">
        <v>0.42</v>
      </c>
      <c r="S95" s="203">
        <v>0.26</v>
      </c>
      <c r="T95" s="203">
        <v>0</v>
      </c>
      <c r="U95" s="203">
        <v>1.74</v>
      </c>
      <c r="V95" s="203">
        <v>0.21</v>
      </c>
      <c r="W95" s="203">
        <v>0.35</v>
      </c>
      <c r="X95" s="203">
        <v>1.47</v>
      </c>
      <c r="Y95" s="203">
        <v>0</v>
      </c>
      <c r="Z95" s="203">
        <v>2.2400000000000002</v>
      </c>
      <c r="AA95" s="203">
        <v>0.83</v>
      </c>
      <c r="AB95" s="203">
        <v>0</v>
      </c>
      <c r="AC95" s="203">
        <v>13.52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29.51</v>
      </c>
      <c r="AJ95" s="203">
        <v>0</v>
      </c>
      <c r="AK95" s="203">
        <v>3.26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1.93</v>
      </c>
      <c r="E96" s="203">
        <v>0</v>
      </c>
      <c r="F96" s="203">
        <v>1.67</v>
      </c>
      <c r="G96" s="203">
        <v>0</v>
      </c>
      <c r="H96" s="203">
        <v>0</v>
      </c>
      <c r="I96" s="203">
        <v>10.09</v>
      </c>
      <c r="J96" s="203">
        <v>3.36</v>
      </c>
      <c r="K96" s="203">
        <v>0.1</v>
      </c>
      <c r="L96" s="203">
        <v>14.98</v>
      </c>
      <c r="M96" s="203">
        <v>0.45</v>
      </c>
      <c r="N96" s="203">
        <v>1.18</v>
      </c>
      <c r="O96" s="203">
        <v>0</v>
      </c>
      <c r="P96" s="203">
        <v>1.9</v>
      </c>
      <c r="Q96" s="203">
        <v>0.22</v>
      </c>
      <c r="R96" s="203">
        <v>0.42</v>
      </c>
      <c r="S96" s="203">
        <v>0.26</v>
      </c>
      <c r="T96" s="203">
        <v>0</v>
      </c>
      <c r="U96" s="203">
        <v>1.74</v>
      </c>
      <c r="V96" s="203">
        <v>0.21</v>
      </c>
      <c r="W96" s="203">
        <v>0.35</v>
      </c>
      <c r="X96" s="203">
        <v>1.47</v>
      </c>
      <c r="Y96" s="203">
        <v>0</v>
      </c>
      <c r="Z96" s="203">
        <v>2.2400000000000002</v>
      </c>
      <c r="AA96" s="203">
        <v>0.83</v>
      </c>
      <c r="AB96" s="203">
        <v>0</v>
      </c>
      <c r="AC96" s="203">
        <v>13.52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29.51</v>
      </c>
      <c r="AJ96" s="203">
        <v>0</v>
      </c>
      <c r="AK96" s="203">
        <v>3.26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1.93</v>
      </c>
      <c r="E97" s="203">
        <v>0</v>
      </c>
      <c r="F97" s="203">
        <v>1.67</v>
      </c>
      <c r="G97" s="203">
        <v>0</v>
      </c>
      <c r="H97" s="203">
        <v>0</v>
      </c>
      <c r="I97" s="203">
        <v>10.09</v>
      </c>
      <c r="J97" s="203">
        <v>3.36</v>
      </c>
      <c r="K97" s="203">
        <v>0.1</v>
      </c>
      <c r="L97" s="203">
        <v>14.98</v>
      </c>
      <c r="M97" s="203">
        <v>0.45</v>
      </c>
      <c r="N97" s="203">
        <v>1.18</v>
      </c>
      <c r="O97" s="203">
        <v>0</v>
      </c>
      <c r="P97" s="203">
        <v>1.9</v>
      </c>
      <c r="Q97" s="203">
        <v>0.22</v>
      </c>
      <c r="R97" s="203">
        <v>0.42</v>
      </c>
      <c r="S97" s="203">
        <v>0.26</v>
      </c>
      <c r="T97" s="203">
        <v>0</v>
      </c>
      <c r="U97" s="203">
        <v>1.74</v>
      </c>
      <c r="V97" s="203">
        <v>0.21</v>
      </c>
      <c r="W97" s="203">
        <v>0.35</v>
      </c>
      <c r="X97" s="203">
        <v>1.47</v>
      </c>
      <c r="Y97" s="203">
        <v>0</v>
      </c>
      <c r="Z97" s="203">
        <v>2.2400000000000002</v>
      </c>
      <c r="AA97" s="203">
        <v>0.83</v>
      </c>
      <c r="AB97" s="203">
        <v>0</v>
      </c>
      <c r="AC97" s="203">
        <v>13.52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30.54</v>
      </c>
      <c r="AJ97" s="203">
        <v>0</v>
      </c>
      <c r="AK97" s="203">
        <v>3.26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1.93</v>
      </c>
      <c r="E98" s="203">
        <v>0</v>
      </c>
      <c r="F98" s="203">
        <v>1.67</v>
      </c>
      <c r="G98" s="203">
        <v>0</v>
      </c>
      <c r="H98" s="203">
        <v>0</v>
      </c>
      <c r="I98" s="203">
        <v>10.09</v>
      </c>
      <c r="J98" s="203">
        <v>3.36</v>
      </c>
      <c r="K98" s="203">
        <v>0.1</v>
      </c>
      <c r="L98" s="203">
        <v>14.98</v>
      </c>
      <c r="M98" s="203">
        <v>0.45</v>
      </c>
      <c r="N98" s="203">
        <v>1.18</v>
      </c>
      <c r="O98" s="203">
        <v>0</v>
      </c>
      <c r="P98" s="203">
        <v>1.9</v>
      </c>
      <c r="Q98" s="203">
        <v>0.22</v>
      </c>
      <c r="R98" s="203">
        <v>0.42</v>
      </c>
      <c r="S98" s="203">
        <v>0.26</v>
      </c>
      <c r="T98" s="203">
        <v>0</v>
      </c>
      <c r="U98" s="203">
        <v>1.74</v>
      </c>
      <c r="V98" s="203">
        <v>0.21</v>
      </c>
      <c r="W98" s="203">
        <v>0.35</v>
      </c>
      <c r="X98" s="203">
        <v>1.47</v>
      </c>
      <c r="Y98" s="203">
        <v>0</v>
      </c>
      <c r="Z98" s="203">
        <v>2.2400000000000002</v>
      </c>
      <c r="AA98" s="203">
        <v>0.83</v>
      </c>
      <c r="AB98" s="203">
        <v>0</v>
      </c>
      <c r="AC98" s="203">
        <v>13.52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29.51</v>
      </c>
      <c r="AJ98" s="203">
        <v>0</v>
      </c>
      <c r="AK98" s="203">
        <v>3.26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3.6687500000000053E-2</v>
      </c>
      <c r="E99">
        <f t="shared" si="0"/>
        <v>0</v>
      </c>
      <c r="F99">
        <f t="shared" si="0"/>
        <v>6.1790000000000025E-2</v>
      </c>
      <c r="G99">
        <f t="shared" si="0"/>
        <v>9.220500000000012E-2</v>
      </c>
      <c r="H99">
        <f t="shared" si="0"/>
        <v>0</v>
      </c>
      <c r="I99">
        <f t="shared" si="0"/>
        <v>0.37140499999999971</v>
      </c>
      <c r="J99">
        <f t="shared" si="0"/>
        <v>4.5517500000000079E-2</v>
      </c>
      <c r="K99">
        <f t="shared" si="0"/>
        <v>6.0075000000000137E-3</v>
      </c>
      <c r="L99">
        <f t="shared" si="0"/>
        <v>1.7085824999999961</v>
      </c>
      <c r="M99">
        <f t="shared" si="0"/>
        <v>1.0662500000000007E-2</v>
      </c>
      <c r="N99">
        <f t="shared" si="0"/>
        <v>2.8320000000000067E-2</v>
      </c>
      <c r="O99">
        <f t="shared" si="0"/>
        <v>0</v>
      </c>
      <c r="P99">
        <f t="shared" si="0"/>
        <v>3.0202500000000024E-2</v>
      </c>
      <c r="Q99">
        <f t="shared" si="0"/>
        <v>1.1799999999999988E-2</v>
      </c>
      <c r="R99">
        <f t="shared" si="0"/>
        <v>2.101500000000002E-2</v>
      </c>
      <c r="S99">
        <f t="shared" si="0"/>
        <v>1.2594999999999979E-2</v>
      </c>
      <c r="T99">
        <f t="shared" si="0"/>
        <v>0</v>
      </c>
      <c r="U99">
        <f t="shared" si="0"/>
        <v>4.1569999999999996E-2</v>
      </c>
      <c r="V99">
        <f t="shared" si="0"/>
        <v>1.5280000000000014E-2</v>
      </c>
      <c r="W99">
        <f t="shared" si="0"/>
        <v>8.4200000000000143E-3</v>
      </c>
      <c r="X99">
        <f t="shared" si="0"/>
        <v>3.5279999999999978E-2</v>
      </c>
      <c r="Y99">
        <f t="shared" si="0"/>
        <v>0</v>
      </c>
      <c r="Z99">
        <f t="shared" si="0"/>
        <v>9.140000000000012E-2</v>
      </c>
      <c r="AA99">
        <f t="shared" si="0"/>
        <v>3.6880000000000045E-2</v>
      </c>
      <c r="AB99">
        <f t="shared" si="0"/>
        <v>0</v>
      </c>
      <c r="AC99">
        <f t="shared" si="0"/>
        <v>0.35016500000000012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0.77940750000000059</v>
      </c>
      <c r="AJ99">
        <f t="shared" si="0"/>
        <v>0</v>
      </c>
      <c r="AK99">
        <f t="shared" si="0"/>
        <v>9.7607499999999972E-2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-31.81</v>
      </c>
      <c r="G3" s="124">
        <v>-31.81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-19.71</v>
      </c>
      <c r="N3" s="124">
        <v>-19.71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31.81</v>
      </c>
      <c r="AF3" s="124">
        <v>19.71</v>
      </c>
      <c r="AG3" s="124">
        <v>0</v>
      </c>
      <c r="AH3" s="124">
        <v>0</v>
      </c>
      <c r="AI3" s="124">
        <v>51.52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31.81</v>
      </c>
      <c r="BQ3" s="125">
        <f t="shared" ref="BQ3:BS66" si="3">IF(AF3&gt;0,AF3,0)</f>
        <v>19.71</v>
      </c>
      <c r="BR3" s="125">
        <f t="shared" si="3"/>
        <v>0</v>
      </c>
      <c r="BS3" s="125">
        <f t="shared" si="3"/>
        <v>0</v>
      </c>
      <c r="BT3" s="125">
        <f>-SUM(BP3:BS3)</f>
        <v>-51.519999999999996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318.09999999999997</v>
      </c>
      <c r="DA3" s="122">
        <f t="shared" ref="DA3:DC66" si="8">$AK3*BQ3</f>
        <v>197.10000000000002</v>
      </c>
      <c r="DB3" s="122">
        <f t="shared" si="8"/>
        <v>0</v>
      </c>
      <c r="DC3" s="122">
        <f t="shared" si="8"/>
        <v>0</v>
      </c>
      <c r="DD3" s="122">
        <f>SUM(CZ3:DC3)</f>
        <v>515.20000000000005</v>
      </c>
      <c r="DF3" s="123">
        <f>AR3+AU3+BB3+BI3+BP3</f>
        <v>31.81</v>
      </c>
      <c r="DG3" s="123">
        <f>AY3+AN3+BC3+BJ3+BQ3</f>
        <v>19.71</v>
      </c>
      <c r="DH3" s="123">
        <f>BF3+AO3+AV3+BK3+BR3</f>
        <v>0</v>
      </c>
      <c r="DI3" s="123">
        <f>BM3+BS3+BD3+AW3+AP3</f>
        <v>0</v>
      </c>
      <c r="DJ3" s="123">
        <f>BT3+BL3+BE3+AX3+AQ3</f>
        <v>-51.519999999999996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-44.076999999999998</v>
      </c>
      <c r="G4" s="124">
        <v>-44.076999999999998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-27.31</v>
      </c>
      <c r="N4" s="124">
        <v>-27.31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44.076999999999998</v>
      </c>
      <c r="AF4" s="124">
        <v>27.31</v>
      </c>
      <c r="AG4" s="124">
        <v>0</v>
      </c>
      <c r="AH4" s="124">
        <v>0</v>
      </c>
      <c r="AI4" s="124">
        <v>71.387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44.076999999999998</v>
      </c>
      <c r="BQ4" s="125">
        <f t="shared" si="3"/>
        <v>27.31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-71.387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440.77</v>
      </c>
      <c r="DA4" s="122">
        <f t="shared" si="8"/>
        <v>273.09999999999997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713.86999999999989</v>
      </c>
      <c r="DF4" s="123">
        <f t="shared" ref="DF4:DF67" si="31">AR4+AU4+BB4+BI4+BP4</f>
        <v>44.076999999999998</v>
      </c>
      <c r="DG4" s="123">
        <f t="shared" ref="DG4:DG67" si="32">AY4+AN4+BC4+BJ4+BQ4</f>
        <v>27.31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-71.387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-58.47</v>
      </c>
      <c r="G5" s="124">
        <v>-58.47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-36.226999999999997</v>
      </c>
      <c r="N5" s="124">
        <v>-36.226999999999997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58.47</v>
      </c>
      <c r="AF5" s="124">
        <v>36.226999999999997</v>
      </c>
      <c r="AG5" s="124">
        <v>0</v>
      </c>
      <c r="AH5" s="124">
        <v>0</v>
      </c>
      <c r="AI5" s="124">
        <v>94.697000000000003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58.47</v>
      </c>
      <c r="BQ5" s="125">
        <f t="shared" si="3"/>
        <v>36.226999999999997</v>
      </c>
      <c r="BR5" s="125">
        <f t="shared" si="3"/>
        <v>0</v>
      </c>
      <c r="BS5" s="125">
        <f t="shared" si="3"/>
        <v>0</v>
      </c>
      <c r="BT5" s="125">
        <f t="shared" si="20"/>
        <v>-94.697000000000003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584.70000000000005</v>
      </c>
      <c r="DA5" s="122">
        <f t="shared" si="8"/>
        <v>362.27</v>
      </c>
      <c r="DB5" s="122">
        <f t="shared" si="8"/>
        <v>0</v>
      </c>
      <c r="DC5" s="122">
        <f t="shared" si="8"/>
        <v>0</v>
      </c>
      <c r="DD5" s="122">
        <f t="shared" si="30"/>
        <v>946.97</v>
      </c>
      <c r="DF5" s="123">
        <f t="shared" si="31"/>
        <v>58.47</v>
      </c>
      <c r="DG5" s="123">
        <f t="shared" si="32"/>
        <v>36.226999999999997</v>
      </c>
      <c r="DH5" s="123">
        <f t="shared" si="33"/>
        <v>0</v>
      </c>
      <c r="DI5" s="123">
        <f t="shared" si="34"/>
        <v>0</v>
      </c>
      <c r="DJ5" s="123">
        <f t="shared" si="35"/>
        <v>-94.697000000000003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-67.727000000000004</v>
      </c>
      <c r="G6" s="124">
        <v>-67.727000000000004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-41.963000000000001</v>
      </c>
      <c r="N6" s="124">
        <v>-41.963000000000001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67.727000000000004</v>
      </c>
      <c r="AF6" s="124">
        <v>41.963000000000001</v>
      </c>
      <c r="AG6" s="124">
        <v>0</v>
      </c>
      <c r="AH6" s="124">
        <v>0</v>
      </c>
      <c r="AI6" s="124">
        <v>109.69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67.727000000000004</v>
      </c>
      <c r="BQ6" s="125">
        <f t="shared" si="3"/>
        <v>41.963000000000001</v>
      </c>
      <c r="BR6" s="125">
        <f t="shared" si="3"/>
        <v>0</v>
      </c>
      <c r="BS6" s="125">
        <f t="shared" si="3"/>
        <v>0</v>
      </c>
      <c r="BT6" s="125">
        <f t="shared" si="20"/>
        <v>-109.69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677.27</v>
      </c>
      <c r="DA6" s="122">
        <f t="shared" si="8"/>
        <v>419.63</v>
      </c>
      <c r="DB6" s="122">
        <f t="shared" si="8"/>
        <v>0</v>
      </c>
      <c r="DC6" s="122">
        <f t="shared" si="8"/>
        <v>0</v>
      </c>
      <c r="DD6" s="122">
        <f t="shared" si="30"/>
        <v>1096.9000000000001</v>
      </c>
      <c r="DF6" s="123">
        <f t="shared" si="31"/>
        <v>67.727000000000004</v>
      </c>
      <c r="DG6" s="123">
        <f t="shared" si="32"/>
        <v>41.963000000000001</v>
      </c>
      <c r="DH6" s="123">
        <f t="shared" si="33"/>
        <v>0</v>
      </c>
      <c r="DI6" s="123">
        <f t="shared" si="34"/>
        <v>0</v>
      </c>
      <c r="DJ6" s="123">
        <f t="shared" si="35"/>
        <v>-109.69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-90.153000000000006</v>
      </c>
      <c r="G7" s="124">
        <v>-90.153000000000006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-40</v>
      </c>
      <c r="N7" s="124">
        <v>-40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90.153000000000006</v>
      </c>
      <c r="AF7" s="124">
        <v>40</v>
      </c>
      <c r="AG7" s="124">
        <v>0</v>
      </c>
      <c r="AH7" s="124">
        <v>0</v>
      </c>
      <c r="AI7" s="124">
        <v>130.15299999999999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90.153000000000006</v>
      </c>
      <c r="BQ7" s="125">
        <f t="shared" si="3"/>
        <v>40</v>
      </c>
      <c r="BR7" s="125">
        <f t="shared" si="3"/>
        <v>0</v>
      </c>
      <c r="BS7" s="125">
        <f t="shared" si="3"/>
        <v>0</v>
      </c>
      <c r="BT7" s="125">
        <f t="shared" si="20"/>
        <v>-130.15300000000002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901.53000000000009</v>
      </c>
      <c r="DA7" s="122">
        <f t="shared" si="8"/>
        <v>400</v>
      </c>
      <c r="DB7" s="122">
        <f t="shared" si="8"/>
        <v>0</v>
      </c>
      <c r="DC7" s="122">
        <f t="shared" si="8"/>
        <v>0</v>
      </c>
      <c r="DD7" s="122">
        <f t="shared" si="30"/>
        <v>1301.5300000000002</v>
      </c>
      <c r="DF7" s="123">
        <f t="shared" si="31"/>
        <v>90.153000000000006</v>
      </c>
      <c r="DG7" s="123">
        <f t="shared" si="32"/>
        <v>40</v>
      </c>
      <c r="DH7" s="123">
        <f t="shared" si="33"/>
        <v>0</v>
      </c>
      <c r="DI7" s="123">
        <f t="shared" si="34"/>
        <v>0</v>
      </c>
      <c r="DJ7" s="123">
        <f t="shared" si="35"/>
        <v>-130.15300000000002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-94</v>
      </c>
      <c r="G8" s="124">
        <v>-94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-25</v>
      </c>
      <c r="N8" s="124">
        <v>-25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94</v>
      </c>
      <c r="AF8" s="124">
        <v>25</v>
      </c>
      <c r="AG8" s="124">
        <v>0</v>
      </c>
      <c r="AH8" s="124">
        <v>0</v>
      </c>
      <c r="AI8" s="124">
        <v>119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94</v>
      </c>
      <c r="BQ8" s="125">
        <f t="shared" si="3"/>
        <v>25</v>
      </c>
      <c r="BR8" s="125">
        <f t="shared" si="3"/>
        <v>0</v>
      </c>
      <c r="BS8" s="125">
        <f t="shared" si="3"/>
        <v>0</v>
      </c>
      <c r="BT8" s="125">
        <f t="shared" si="20"/>
        <v>-119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940</v>
      </c>
      <c r="DA8" s="122">
        <f t="shared" si="8"/>
        <v>250</v>
      </c>
      <c r="DB8" s="122">
        <f t="shared" si="8"/>
        <v>0</v>
      </c>
      <c r="DC8" s="122">
        <f t="shared" si="8"/>
        <v>0</v>
      </c>
      <c r="DD8" s="122">
        <f t="shared" si="30"/>
        <v>1190</v>
      </c>
      <c r="DF8" s="123">
        <f t="shared" si="31"/>
        <v>94</v>
      </c>
      <c r="DG8" s="123">
        <f t="shared" si="32"/>
        <v>25</v>
      </c>
      <c r="DH8" s="123">
        <f t="shared" si="33"/>
        <v>0</v>
      </c>
      <c r="DI8" s="123">
        <f t="shared" si="34"/>
        <v>0</v>
      </c>
      <c r="DJ8" s="123">
        <f t="shared" si="35"/>
        <v>-119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-63</v>
      </c>
      <c r="G9" s="124">
        <v>-63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63</v>
      </c>
      <c r="AF9" s="124">
        <v>0</v>
      </c>
      <c r="AG9" s="124">
        <v>0</v>
      </c>
      <c r="AH9" s="124">
        <v>0</v>
      </c>
      <c r="AI9" s="124">
        <v>63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63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-63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630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630</v>
      </c>
      <c r="DF9" s="123">
        <f t="shared" si="31"/>
        <v>63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-63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-31</v>
      </c>
      <c r="G10" s="124">
        <v>-31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31</v>
      </c>
      <c r="AF10" s="124">
        <v>0</v>
      </c>
      <c r="AG10" s="124">
        <v>0</v>
      </c>
      <c r="AH10" s="124">
        <v>0</v>
      </c>
      <c r="AI10" s="124">
        <v>31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31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-31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310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310</v>
      </c>
      <c r="DF10" s="123">
        <f t="shared" si="31"/>
        <v>31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-31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-10</v>
      </c>
      <c r="D11" s="124">
        <v>0</v>
      </c>
      <c r="E11" s="124">
        <v>0</v>
      </c>
      <c r="F11" s="124">
        <v>-211.517</v>
      </c>
      <c r="G11" s="124">
        <v>-221.517</v>
      </c>
      <c r="H11" s="118"/>
      <c r="I11" s="33">
        <v>9</v>
      </c>
      <c r="J11" s="124">
        <v>10</v>
      </c>
      <c r="K11" s="124">
        <v>0</v>
      </c>
      <c r="L11" s="124">
        <v>0</v>
      </c>
      <c r="M11" s="124">
        <v>0</v>
      </c>
      <c r="N11" s="124">
        <v>10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211.517</v>
      </c>
      <c r="AF11" s="124">
        <v>0</v>
      </c>
      <c r="AG11" s="124">
        <v>0</v>
      </c>
      <c r="AH11" s="124">
        <v>0</v>
      </c>
      <c r="AI11" s="124">
        <v>211.517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211.517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-211.517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100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100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2115.17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2115.17</v>
      </c>
      <c r="DF11" s="123">
        <f t="shared" si="31"/>
        <v>221.517</v>
      </c>
      <c r="DG11" s="123">
        <f t="shared" si="32"/>
        <v>-10</v>
      </c>
      <c r="DH11" s="123">
        <f t="shared" si="33"/>
        <v>0</v>
      </c>
      <c r="DI11" s="123">
        <f t="shared" si="34"/>
        <v>0</v>
      </c>
      <c r="DJ11" s="123">
        <f t="shared" si="35"/>
        <v>-211.517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-25</v>
      </c>
      <c r="D12" s="124">
        <v>0</v>
      </c>
      <c r="E12" s="124">
        <v>0</v>
      </c>
      <c r="F12" s="124">
        <v>-230.994</v>
      </c>
      <c r="G12" s="124">
        <v>-255.994</v>
      </c>
      <c r="H12" s="118"/>
      <c r="I12" s="33">
        <v>10</v>
      </c>
      <c r="J12" s="124">
        <v>25</v>
      </c>
      <c r="K12" s="124">
        <v>0</v>
      </c>
      <c r="L12" s="124">
        <v>0</v>
      </c>
      <c r="M12" s="124">
        <v>0</v>
      </c>
      <c r="N12" s="124">
        <v>25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230.994</v>
      </c>
      <c r="AF12" s="124">
        <v>0</v>
      </c>
      <c r="AG12" s="124">
        <v>0</v>
      </c>
      <c r="AH12" s="124">
        <v>0</v>
      </c>
      <c r="AI12" s="124">
        <v>230.994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25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-25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230.994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-230.994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250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250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2309.94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2309.94</v>
      </c>
      <c r="DF12" s="123">
        <f t="shared" si="31"/>
        <v>255.994</v>
      </c>
      <c r="DG12" s="123">
        <f t="shared" si="32"/>
        <v>-25</v>
      </c>
      <c r="DH12" s="123">
        <f t="shared" si="33"/>
        <v>0</v>
      </c>
      <c r="DI12" s="123">
        <f t="shared" si="34"/>
        <v>0</v>
      </c>
      <c r="DJ12" s="123">
        <f t="shared" si="35"/>
        <v>-230.994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-40</v>
      </c>
      <c r="D13" s="124">
        <v>0</v>
      </c>
      <c r="E13" s="124">
        <v>0</v>
      </c>
      <c r="F13" s="124">
        <v>-179</v>
      </c>
      <c r="G13" s="124">
        <v>-219</v>
      </c>
      <c r="H13" s="118"/>
      <c r="I13" s="33">
        <v>11</v>
      </c>
      <c r="J13" s="124">
        <v>40</v>
      </c>
      <c r="K13" s="124">
        <v>0</v>
      </c>
      <c r="L13" s="124">
        <v>0</v>
      </c>
      <c r="M13" s="124">
        <v>0</v>
      </c>
      <c r="N13" s="124">
        <v>40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179</v>
      </c>
      <c r="AF13" s="124">
        <v>0</v>
      </c>
      <c r="AG13" s="124">
        <v>0</v>
      </c>
      <c r="AH13" s="124">
        <v>0</v>
      </c>
      <c r="AI13" s="124">
        <v>179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40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-40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179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-179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400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400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1790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1790</v>
      </c>
      <c r="DF13" s="123">
        <f t="shared" si="31"/>
        <v>219</v>
      </c>
      <c r="DG13" s="123">
        <f t="shared" si="32"/>
        <v>-40</v>
      </c>
      <c r="DH13" s="123">
        <f t="shared" si="33"/>
        <v>0</v>
      </c>
      <c r="DI13" s="123">
        <f t="shared" si="34"/>
        <v>0</v>
      </c>
      <c r="DJ13" s="123">
        <f t="shared" si="35"/>
        <v>-179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-55</v>
      </c>
      <c r="D14" s="124">
        <v>0</v>
      </c>
      <c r="E14" s="124">
        <v>0</v>
      </c>
      <c r="F14" s="124">
        <v>-134</v>
      </c>
      <c r="G14" s="124">
        <v>-189</v>
      </c>
      <c r="H14" s="118"/>
      <c r="I14" s="33">
        <v>12</v>
      </c>
      <c r="J14" s="124">
        <v>55</v>
      </c>
      <c r="K14" s="124">
        <v>0</v>
      </c>
      <c r="L14" s="124">
        <v>0</v>
      </c>
      <c r="M14" s="124">
        <v>0</v>
      </c>
      <c r="N14" s="124">
        <v>55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134</v>
      </c>
      <c r="AF14" s="124">
        <v>0</v>
      </c>
      <c r="AG14" s="124">
        <v>0</v>
      </c>
      <c r="AH14" s="124">
        <v>0</v>
      </c>
      <c r="AI14" s="124">
        <v>134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55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-55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134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-134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550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550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1340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1340</v>
      </c>
      <c r="DF14" s="123">
        <f t="shared" si="31"/>
        <v>189</v>
      </c>
      <c r="DG14" s="123">
        <f t="shared" si="32"/>
        <v>-55</v>
      </c>
      <c r="DH14" s="123">
        <f t="shared" si="33"/>
        <v>0</v>
      </c>
      <c r="DI14" s="123">
        <f t="shared" si="34"/>
        <v>0</v>
      </c>
      <c r="DJ14" s="123">
        <f t="shared" si="35"/>
        <v>-134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-55</v>
      </c>
      <c r="D15" s="124">
        <v>0</v>
      </c>
      <c r="E15" s="124">
        <v>0</v>
      </c>
      <c r="F15" s="124">
        <v>-75.305999999999997</v>
      </c>
      <c r="G15" s="124">
        <v>-130.30600000000001</v>
      </c>
      <c r="H15" s="118"/>
      <c r="I15" s="33">
        <v>13</v>
      </c>
      <c r="J15" s="124">
        <v>55</v>
      </c>
      <c r="K15" s="124">
        <v>0</v>
      </c>
      <c r="L15" s="124">
        <v>0</v>
      </c>
      <c r="M15" s="124">
        <v>0</v>
      </c>
      <c r="N15" s="124">
        <v>55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75.305999999999997</v>
      </c>
      <c r="AF15" s="124">
        <v>0</v>
      </c>
      <c r="AG15" s="124">
        <v>0</v>
      </c>
      <c r="AH15" s="124">
        <v>0</v>
      </c>
      <c r="AI15" s="124">
        <v>75.305999999999997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55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-55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75.305999999999997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-75.305999999999997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550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550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753.06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753.06</v>
      </c>
      <c r="DF15" s="123">
        <f t="shared" si="31"/>
        <v>130.30599999999998</v>
      </c>
      <c r="DG15" s="123">
        <f t="shared" si="32"/>
        <v>-55</v>
      </c>
      <c r="DH15" s="123">
        <f t="shared" si="33"/>
        <v>0</v>
      </c>
      <c r="DI15" s="123">
        <f t="shared" si="34"/>
        <v>0</v>
      </c>
      <c r="DJ15" s="123">
        <f t="shared" si="35"/>
        <v>-75.305999999999997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-70</v>
      </c>
      <c r="D16" s="124">
        <v>0</v>
      </c>
      <c r="E16" s="124">
        <v>0</v>
      </c>
      <c r="F16" s="124">
        <v>-89.093000000000004</v>
      </c>
      <c r="G16" s="124">
        <v>-159.09299999999999</v>
      </c>
      <c r="H16" s="118"/>
      <c r="I16" s="33">
        <v>14</v>
      </c>
      <c r="J16" s="124">
        <v>70</v>
      </c>
      <c r="K16" s="124">
        <v>0</v>
      </c>
      <c r="L16" s="124">
        <v>0</v>
      </c>
      <c r="M16" s="124">
        <v>0</v>
      </c>
      <c r="N16" s="124">
        <v>70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89.093000000000004</v>
      </c>
      <c r="AF16" s="124">
        <v>0</v>
      </c>
      <c r="AG16" s="124">
        <v>0</v>
      </c>
      <c r="AH16" s="124">
        <v>0</v>
      </c>
      <c r="AI16" s="124">
        <v>89.093000000000004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70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-70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89.093000000000004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-89.093000000000004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700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700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890.93000000000006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890.93000000000006</v>
      </c>
      <c r="DF16" s="123">
        <f t="shared" si="31"/>
        <v>159.09300000000002</v>
      </c>
      <c r="DG16" s="123">
        <f t="shared" si="32"/>
        <v>-70</v>
      </c>
      <c r="DH16" s="123">
        <f t="shared" si="33"/>
        <v>0</v>
      </c>
      <c r="DI16" s="123">
        <f t="shared" si="34"/>
        <v>0</v>
      </c>
      <c r="DJ16" s="123">
        <f t="shared" si="35"/>
        <v>-89.093000000000004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-29</v>
      </c>
      <c r="D17" s="124">
        <v>0</v>
      </c>
      <c r="E17" s="124">
        <v>0</v>
      </c>
      <c r="F17" s="124">
        <v>-97.635000000000005</v>
      </c>
      <c r="G17" s="124">
        <v>-126.63500000000001</v>
      </c>
      <c r="H17" s="118"/>
      <c r="I17" s="33">
        <v>15</v>
      </c>
      <c r="J17" s="124">
        <v>29</v>
      </c>
      <c r="K17" s="124">
        <v>0</v>
      </c>
      <c r="L17" s="124">
        <v>0</v>
      </c>
      <c r="M17" s="124">
        <v>0</v>
      </c>
      <c r="N17" s="124">
        <v>29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97.635000000000005</v>
      </c>
      <c r="AF17" s="124">
        <v>0</v>
      </c>
      <c r="AG17" s="124">
        <v>0</v>
      </c>
      <c r="AH17" s="124">
        <v>0</v>
      </c>
      <c r="AI17" s="124">
        <v>97.635000000000005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29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-29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97.635000000000005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-97.635000000000005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290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290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976.35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976.35</v>
      </c>
      <c r="DF17" s="123">
        <f t="shared" si="31"/>
        <v>126.63500000000001</v>
      </c>
      <c r="DG17" s="123">
        <f t="shared" si="32"/>
        <v>-29</v>
      </c>
      <c r="DH17" s="123">
        <f t="shared" si="33"/>
        <v>0</v>
      </c>
      <c r="DI17" s="123">
        <f t="shared" si="34"/>
        <v>0</v>
      </c>
      <c r="DJ17" s="123">
        <f t="shared" si="35"/>
        <v>-97.635000000000005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-44</v>
      </c>
      <c r="D18" s="124">
        <v>0</v>
      </c>
      <c r="E18" s="124">
        <v>0</v>
      </c>
      <c r="F18" s="124">
        <v>-57.847999999999999</v>
      </c>
      <c r="G18" s="124">
        <v>-101.848</v>
      </c>
      <c r="H18" s="118"/>
      <c r="I18" s="33">
        <v>16</v>
      </c>
      <c r="J18" s="124">
        <v>44</v>
      </c>
      <c r="K18" s="124">
        <v>0</v>
      </c>
      <c r="L18" s="124">
        <v>0</v>
      </c>
      <c r="M18" s="124">
        <v>0</v>
      </c>
      <c r="N18" s="124">
        <v>44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57.847999999999999</v>
      </c>
      <c r="AF18" s="124">
        <v>0</v>
      </c>
      <c r="AG18" s="124">
        <v>0</v>
      </c>
      <c r="AH18" s="124">
        <v>0</v>
      </c>
      <c r="AI18" s="124">
        <v>57.847999999999999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44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-44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57.847999999999999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-57.847999999999999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440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440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578.48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578.48</v>
      </c>
      <c r="DF18" s="123">
        <f t="shared" si="31"/>
        <v>101.848</v>
      </c>
      <c r="DG18" s="123">
        <f t="shared" si="32"/>
        <v>-44</v>
      </c>
      <c r="DH18" s="123">
        <f t="shared" si="33"/>
        <v>0</v>
      </c>
      <c r="DI18" s="123">
        <f t="shared" si="34"/>
        <v>0</v>
      </c>
      <c r="DJ18" s="123">
        <f t="shared" si="35"/>
        <v>-57.847999999999999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-59</v>
      </c>
      <c r="D19" s="124">
        <v>0</v>
      </c>
      <c r="E19" s="124">
        <v>0</v>
      </c>
      <c r="F19" s="124">
        <v>-122.752</v>
      </c>
      <c r="G19" s="124">
        <v>-181.75200000000001</v>
      </c>
      <c r="H19" s="118"/>
      <c r="I19" s="33">
        <v>17</v>
      </c>
      <c r="J19" s="124">
        <v>59</v>
      </c>
      <c r="K19" s="124">
        <v>0</v>
      </c>
      <c r="L19" s="124">
        <v>0</v>
      </c>
      <c r="M19" s="124">
        <v>0</v>
      </c>
      <c r="N19" s="124">
        <v>59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122.752</v>
      </c>
      <c r="AF19" s="124">
        <v>0</v>
      </c>
      <c r="AG19" s="124">
        <v>0</v>
      </c>
      <c r="AH19" s="124">
        <v>0</v>
      </c>
      <c r="AI19" s="124">
        <v>122.752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59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-59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122.752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-122.752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590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590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1227.52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1227.52</v>
      </c>
      <c r="DF19" s="123">
        <f t="shared" si="31"/>
        <v>181.75200000000001</v>
      </c>
      <c r="DG19" s="123">
        <f t="shared" si="32"/>
        <v>-59</v>
      </c>
      <c r="DH19" s="123">
        <f t="shared" si="33"/>
        <v>0</v>
      </c>
      <c r="DI19" s="123">
        <f t="shared" si="34"/>
        <v>0</v>
      </c>
      <c r="DJ19" s="123">
        <f t="shared" si="35"/>
        <v>-122.752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-74</v>
      </c>
      <c r="D20" s="124">
        <v>0</v>
      </c>
      <c r="E20" s="124">
        <v>0</v>
      </c>
      <c r="F20" s="124">
        <v>-82.296000000000006</v>
      </c>
      <c r="G20" s="124">
        <v>-156.29599999999999</v>
      </c>
      <c r="H20" s="118"/>
      <c r="I20" s="33">
        <v>18</v>
      </c>
      <c r="J20" s="124">
        <v>74</v>
      </c>
      <c r="K20" s="124">
        <v>0</v>
      </c>
      <c r="L20" s="124">
        <v>0</v>
      </c>
      <c r="M20" s="124">
        <v>0</v>
      </c>
      <c r="N20" s="124">
        <v>74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82.296000000000006</v>
      </c>
      <c r="AF20" s="124">
        <v>0</v>
      </c>
      <c r="AG20" s="124">
        <v>0</v>
      </c>
      <c r="AH20" s="124">
        <v>0</v>
      </c>
      <c r="AI20" s="124">
        <v>82.296000000000006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74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-74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82.296000000000006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-82.296000000000006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740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740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822.96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822.96</v>
      </c>
      <c r="DF20" s="123">
        <f t="shared" si="31"/>
        <v>156.29599999999999</v>
      </c>
      <c r="DG20" s="123">
        <f t="shared" si="32"/>
        <v>-74</v>
      </c>
      <c r="DH20" s="123">
        <f t="shared" si="33"/>
        <v>0</v>
      </c>
      <c r="DI20" s="123">
        <f t="shared" si="34"/>
        <v>0</v>
      </c>
      <c r="DJ20" s="123">
        <f t="shared" si="35"/>
        <v>-82.296000000000006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-72.817999999999998</v>
      </c>
      <c r="D21" s="124">
        <v>0</v>
      </c>
      <c r="E21" s="124">
        <v>0</v>
      </c>
      <c r="F21" s="124">
        <v>-99.182000000000002</v>
      </c>
      <c r="G21" s="124">
        <v>-172</v>
      </c>
      <c r="H21" s="118"/>
      <c r="I21" s="33">
        <v>19</v>
      </c>
      <c r="J21" s="124">
        <v>72.817999999999998</v>
      </c>
      <c r="K21" s="124">
        <v>0</v>
      </c>
      <c r="L21" s="124">
        <v>0</v>
      </c>
      <c r="M21" s="124">
        <v>0</v>
      </c>
      <c r="N21" s="124">
        <v>72.817999999999998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99.182000000000002</v>
      </c>
      <c r="AF21" s="124">
        <v>0</v>
      </c>
      <c r="AG21" s="124">
        <v>0</v>
      </c>
      <c r="AH21" s="124">
        <v>0</v>
      </c>
      <c r="AI21" s="124">
        <v>99.182000000000002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72.817999999999998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-72.817999999999998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99.182000000000002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-99.182000000000002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728.18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728.18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991.82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991.82</v>
      </c>
      <c r="DF21" s="123">
        <f t="shared" si="31"/>
        <v>172</v>
      </c>
      <c r="DG21" s="123">
        <f t="shared" si="32"/>
        <v>-72.817999999999998</v>
      </c>
      <c r="DH21" s="123">
        <f t="shared" si="33"/>
        <v>0</v>
      </c>
      <c r="DI21" s="123">
        <f t="shared" si="34"/>
        <v>0</v>
      </c>
      <c r="DJ21" s="123">
        <f t="shared" si="35"/>
        <v>-99.182000000000002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-61.387999999999998</v>
      </c>
      <c r="D22" s="124">
        <v>0</v>
      </c>
      <c r="E22" s="124">
        <v>0</v>
      </c>
      <c r="F22" s="124">
        <v>-83.611999999999995</v>
      </c>
      <c r="G22" s="124">
        <v>-145</v>
      </c>
      <c r="H22" s="118"/>
      <c r="I22" s="33">
        <v>20</v>
      </c>
      <c r="J22" s="124">
        <v>61.387999999999998</v>
      </c>
      <c r="K22" s="124">
        <v>0</v>
      </c>
      <c r="L22" s="124">
        <v>0</v>
      </c>
      <c r="M22" s="124">
        <v>0</v>
      </c>
      <c r="N22" s="124">
        <v>61.387999999999998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83.611999999999995</v>
      </c>
      <c r="AF22" s="124">
        <v>0</v>
      </c>
      <c r="AG22" s="124">
        <v>0</v>
      </c>
      <c r="AH22" s="124">
        <v>0</v>
      </c>
      <c r="AI22" s="124">
        <v>83.611999999999995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61.387999999999998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-61.387999999999998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83.611999999999995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-83.611999999999995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613.88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613.88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836.11999999999989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836.11999999999989</v>
      </c>
      <c r="DF22" s="123">
        <f t="shared" si="31"/>
        <v>145</v>
      </c>
      <c r="DG22" s="123">
        <f t="shared" si="32"/>
        <v>-61.387999999999998</v>
      </c>
      <c r="DH22" s="123">
        <f t="shared" si="33"/>
        <v>0</v>
      </c>
      <c r="DI22" s="123">
        <f t="shared" si="34"/>
        <v>0</v>
      </c>
      <c r="DJ22" s="123">
        <f t="shared" si="35"/>
        <v>-83.611999999999995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-74.935000000000002</v>
      </c>
      <c r="D23" s="124">
        <v>0</v>
      </c>
      <c r="E23" s="124">
        <v>0</v>
      </c>
      <c r="F23" s="124">
        <v>-102.065</v>
      </c>
      <c r="G23" s="124">
        <v>-177</v>
      </c>
      <c r="H23" s="118"/>
      <c r="I23" s="33">
        <v>21</v>
      </c>
      <c r="J23" s="124">
        <v>74.935000000000002</v>
      </c>
      <c r="K23" s="124">
        <v>0</v>
      </c>
      <c r="L23" s="124">
        <v>0</v>
      </c>
      <c r="M23" s="124">
        <v>0</v>
      </c>
      <c r="N23" s="124">
        <v>74.935000000000002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102.065</v>
      </c>
      <c r="AF23" s="124">
        <v>0</v>
      </c>
      <c r="AG23" s="124">
        <v>0</v>
      </c>
      <c r="AH23" s="124">
        <v>0</v>
      </c>
      <c r="AI23" s="124">
        <v>102.065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74.935000000000002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-74.935000000000002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102.065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-102.065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749.35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749.35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1020.65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1020.65</v>
      </c>
      <c r="DF23" s="123">
        <f t="shared" si="31"/>
        <v>177</v>
      </c>
      <c r="DG23" s="123">
        <f t="shared" si="32"/>
        <v>-74.935000000000002</v>
      </c>
      <c r="DH23" s="123">
        <f t="shared" si="33"/>
        <v>0</v>
      </c>
      <c r="DI23" s="123">
        <f t="shared" si="34"/>
        <v>0</v>
      </c>
      <c r="DJ23" s="123">
        <f t="shared" si="35"/>
        <v>-102.065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-62.234000000000002</v>
      </c>
      <c r="D24" s="124">
        <v>0</v>
      </c>
      <c r="E24" s="124">
        <v>0</v>
      </c>
      <c r="F24" s="124">
        <v>-84.766000000000005</v>
      </c>
      <c r="G24" s="124">
        <v>-147</v>
      </c>
      <c r="H24" s="118"/>
      <c r="I24" s="33">
        <v>22</v>
      </c>
      <c r="J24" s="124">
        <v>62.234000000000002</v>
      </c>
      <c r="K24" s="124">
        <v>0</v>
      </c>
      <c r="L24" s="124">
        <v>0</v>
      </c>
      <c r="M24" s="124">
        <v>0</v>
      </c>
      <c r="N24" s="124">
        <v>62.234000000000002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84.766000000000005</v>
      </c>
      <c r="AF24" s="124">
        <v>0</v>
      </c>
      <c r="AG24" s="124">
        <v>0</v>
      </c>
      <c r="AH24" s="124">
        <v>0</v>
      </c>
      <c r="AI24" s="124">
        <v>84.766000000000005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62.234000000000002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-62.234000000000002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84.766000000000005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-84.766000000000005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622.34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622.34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847.66000000000008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847.66000000000008</v>
      </c>
      <c r="DF24" s="123">
        <f t="shared" si="31"/>
        <v>147</v>
      </c>
      <c r="DG24" s="123">
        <f t="shared" si="32"/>
        <v>-62.234000000000002</v>
      </c>
      <c r="DH24" s="123">
        <f t="shared" si="33"/>
        <v>0</v>
      </c>
      <c r="DI24" s="123">
        <f t="shared" si="34"/>
        <v>0</v>
      </c>
      <c r="DJ24" s="123">
        <f t="shared" si="35"/>
        <v>-84.766000000000005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-55.036999999999999</v>
      </c>
      <c r="D25" s="124">
        <v>0</v>
      </c>
      <c r="E25" s="124">
        <v>0</v>
      </c>
      <c r="F25" s="124">
        <v>-74.962999999999994</v>
      </c>
      <c r="G25" s="124">
        <v>-130</v>
      </c>
      <c r="H25" s="118"/>
      <c r="I25" s="33">
        <v>23</v>
      </c>
      <c r="J25" s="124">
        <v>55.036999999999999</v>
      </c>
      <c r="K25" s="124">
        <v>0</v>
      </c>
      <c r="L25" s="124">
        <v>0</v>
      </c>
      <c r="M25" s="124">
        <v>0</v>
      </c>
      <c r="N25" s="124">
        <v>55.036999999999999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74.962999999999994</v>
      </c>
      <c r="AF25" s="124">
        <v>0</v>
      </c>
      <c r="AG25" s="124">
        <v>0</v>
      </c>
      <c r="AH25" s="124">
        <v>0</v>
      </c>
      <c r="AI25" s="124">
        <v>74.962999999999994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55.036999999999999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-55.036999999999999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74.962999999999994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-74.962999999999994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550.37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550.37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749.62999999999988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749.62999999999988</v>
      </c>
      <c r="DF25" s="123">
        <f t="shared" si="31"/>
        <v>130</v>
      </c>
      <c r="DG25" s="123">
        <f t="shared" si="32"/>
        <v>-55.036999999999999</v>
      </c>
      <c r="DH25" s="123">
        <f t="shared" si="33"/>
        <v>0</v>
      </c>
      <c r="DI25" s="123">
        <f t="shared" si="34"/>
        <v>0</v>
      </c>
      <c r="DJ25" s="123">
        <f t="shared" si="35"/>
        <v>-74.962999999999994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-44.03</v>
      </c>
      <c r="D26" s="124">
        <v>0</v>
      </c>
      <c r="E26" s="124">
        <v>0</v>
      </c>
      <c r="F26" s="124">
        <v>-59.97</v>
      </c>
      <c r="G26" s="124">
        <v>-104</v>
      </c>
      <c r="H26" s="118"/>
      <c r="I26" s="33">
        <v>24</v>
      </c>
      <c r="J26" s="124">
        <v>44.03</v>
      </c>
      <c r="K26" s="124">
        <v>0</v>
      </c>
      <c r="L26" s="124">
        <v>0</v>
      </c>
      <c r="M26" s="124">
        <v>0</v>
      </c>
      <c r="N26" s="124">
        <v>44.03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59.97</v>
      </c>
      <c r="AF26" s="124">
        <v>0</v>
      </c>
      <c r="AG26" s="124">
        <v>0</v>
      </c>
      <c r="AH26" s="124">
        <v>0</v>
      </c>
      <c r="AI26" s="124">
        <v>59.97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44.03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-44.03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59.97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-59.97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440.3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440.3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599.70000000000005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599.70000000000005</v>
      </c>
      <c r="DF26" s="123">
        <f t="shared" si="31"/>
        <v>104</v>
      </c>
      <c r="DG26" s="123">
        <f t="shared" si="32"/>
        <v>-44.03</v>
      </c>
      <c r="DH26" s="123">
        <f t="shared" si="33"/>
        <v>0</v>
      </c>
      <c r="DI26" s="123">
        <f t="shared" si="34"/>
        <v>0</v>
      </c>
      <c r="DJ26" s="123">
        <f t="shared" si="35"/>
        <v>-59.97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-105</v>
      </c>
      <c r="D27" s="124">
        <v>0</v>
      </c>
      <c r="E27" s="124">
        <v>0</v>
      </c>
      <c r="F27" s="124">
        <v>-144</v>
      </c>
      <c r="G27" s="124">
        <v>-249</v>
      </c>
      <c r="H27" s="118"/>
      <c r="I27" s="33">
        <v>25</v>
      </c>
      <c r="J27" s="124">
        <v>105</v>
      </c>
      <c r="K27" s="124">
        <v>0</v>
      </c>
      <c r="L27" s="124">
        <v>0</v>
      </c>
      <c r="M27" s="124">
        <v>0</v>
      </c>
      <c r="N27" s="124">
        <v>105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144</v>
      </c>
      <c r="AF27" s="124">
        <v>0</v>
      </c>
      <c r="AG27" s="124">
        <v>0</v>
      </c>
      <c r="AH27" s="124">
        <v>0</v>
      </c>
      <c r="AI27" s="124">
        <v>144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105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-105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144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-144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1050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1050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1440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1440</v>
      </c>
      <c r="DF27" s="123">
        <f t="shared" si="31"/>
        <v>249</v>
      </c>
      <c r="DG27" s="123">
        <f t="shared" si="32"/>
        <v>-105</v>
      </c>
      <c r="DH27" s="123">
        <f t="shared" si="33"/>
        <v>0</v>
      </c>
      <c r="DI27" s="123">
        <f t="shared" si="34"/>
        <v>0</v>
      </c>
      <c r="DJ27" s="123">
        <f t="shared" si="35"/>
        <v>-144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-94.832999999999998</v>
      </c>
      <c r="D28" s="124">
        <v>0</v>
      </c>
      <c r="E28" s="124">
        <v>0</v>
      </c>
      <c r="F28" s="124">
        <v>-129.167</v>
      </c>
      <c r="G28" s="124">
        <v>-224</v>
      </c>
      <c r="H28" s="118"/>
      <c r="I28" s="33">
        <v>26</v>
      </c>
      <c r="J28" s="124">
        <v>94.832999999999998</v>
      </c>
      <c r="K28" s="124">
        <v>0</v>
      </c>
      <c r="L28" s="124">
        <v>0</v>
      </c>
      <c r="M28" s="124">
        <v>0</v>
      </c>
      <c r="N28" s="124">
        <v>94.832999999999998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129.167</v>
      </c>
      <c r="AF28" s="124">
        <v>0</v>
      </c>
      <c r="AG28" s="124">
        <v>0</v>
      </c>
      <c r="AH28" s="124">
        <v>0</v>
      </c>
      <c r="AI28" s="124">
        <v>129.167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94.832999999999998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-94.832999999999998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129.167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-129.167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948.32999999999993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948.32999999999993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1291.67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1291.67</v>
      </c>
      <c r="DF28" s="123">
        <f t="shared" si="31"/>
        <v>224</v>
      </c>
      <c r="DG28" s="123">
        <f t="shared" si="32"/>
        <v>-94.832999999999998</v>
      </c>
      <c r="DH28" s="123">
        <f t="shared" si="33"/>
        <v>0</v>
      </c>
      <c r="DI28" s="123">
        <f t="shared" si="34"/>
        <v>0</v>
      </c>
      <c r="DJ28" s="123">
        <f t="shared" si="35"/>
        <v>-129.167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-80.861999999999995</v>
      </c>
      <c r="D29" s="124">
        <v>0</v>
      </c>
      <c r="E29" s="124">
        <v>0</v>
      </c>
      <c r="F29" s="124">
        <v>-110.13800000000001</v>
      </c>
      <c r="G29" s="124">
        <v>-191</v>
      </c>
      <c r="H29" s="118"/>
      <c r="I29" s="33">
        <v>27</v>
      </c>
      <c r="J29" s="124">
        <v>80.861999999999995</v>
      </c>
      <c r="K29" s="124">
        <v>0</v>
      </c>
      <c r="L29" s="124">
        <v>0</v>
      </c>
      <c r="M29" s="124">
        <v>0</v>
      </c>
      <c r="N29" s="124">
        <v>80.861999999999995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110.13800000000001</v>
      </c>
      <c r="AF29" s="124">
        <v>0</v>
      </c>
      <c r="AG29" s="124">
        <v>0</v>
      </c>
      <c r="AH29" s="124">
        <v>0</v>
      </c>
      <c r="AI29" s="124">
        <v>110.13800000000001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80.861999999999995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-80.861999999999995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110.13800000000001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-110.13800000000001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808.61999999999989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808.61999999999989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1101.3800000000001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1101.3800000000001</v>
      </c>
      <c r="DF29" s="123">
        <f t="shared" si="31"/>
        <v>191</v>
      </c>
      <c r="DG29" s="123">
        <f t="shared" si="32"/>
        <v>-80.861999999999995</v>
      </c>
      <c r="DH29" s="123">
        <f t="shared" si="33"/>
        <v>0</v>
      </c>
      <c r="DI29" s="123">
        <f t="shared" si="34"/>
        <v>0</v>
      </c>
      <c r="DJ29" s="123">
        <f t="shared" si="35"/>
        <v>-110.13800000000001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-63.927999999999997</v>
      </c>
      <c r="D30" s="124">
        <v>0</v>
      </c>
      <c r="E30" s="124">
        <v>0</v>
      </c>
      <c r="F30" s="124">
        <v>-87.072000000000003</v>
      </c>
      <c r="G30" s="124">
        <v>-151</v>
      </c>
      <c r="H30" s="118"/>
      <c r="I30" s="33">
        <v>28</v>
      </c>
      <c r="J30" s="124">
        <v>63.927999999999997</v>
      </c>
      <c r="K30" s="124">
        <v>0</v>
      </c>
      <c r="L30" s="124">
        <v>0</v>
      </c>
      <c r="M30" s="124">
        <v>0</v>
      </c>
      <c r="N30" s="124">
        <v>63.927999999999997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87.072000000000003</v>
      </c>
      <c r="AF30" s="124">
        <v>0</v>
      </c>
      <c r="AG30" s="124">
        <v>0</v>
      </c>
      <c r="AH30" s="124">
        <v>0</v>
      </c>
      <c r="AI30" s="124">
        <v>87.072000000000003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63.927999999999997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-63.927999999999997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87.072000000000003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-87.072000000000003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639.28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639.28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870.72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870.72</v>
      </c>
      <c r="DF30" s="123">
        <f t="shared" si="31"/>
        <v>151</v>
      </c>
      <c r="DG30" s="123">
        <f t="shared" si="32"/>
        <v>-63.927999999999997</v>
      </c>
      <c r="DH30" s="123">
        <f t="shared" si="33"/>
        <v>0</v>
      </c>
      <c r="DI30" s="123">
        <f t="shared" si="34"/>
        <v>0</v>
      </c>
      <c r="DJ30" s="123">
        <f t="shared" si="35"/>
        <v>-87.072000000000003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-46.57</v>
      </c>
      <c r="D31" s="124">
        <v>0</v>
      </c>
      <c r="E31" s="124">
        <v>0</v>
      </c>
      <c r="F31" s="124">
        <v>-63.43</v>
      </c>
      <c r="G31" s="124">
        <v>-110</v>
      </c>
      <c r="H31" s="118"/>
      <c r="I31" s="33">
        <v>29</v>
      </c>
      <c r="J31" s="124">
        <v>46.57</v>
      </c>
      <c r="K31" s="124">
        <v>0</v>
      </c>
      <c r="L31" s="124">
        <v>0</v>
      </c>
      <c r="M31" s="124">
        <v>0</v>
      </c>
      <c r="N31" s="124">
        <v>46.57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63.43</v>
      </c>
      <c r="AF31" s="124">
        <v>0</v>
      </c>
      <c r="AG31" s="124">
        <v>0</v>
      </c>
      <c r="AH31" s="124">
        <v>0</v>
      </c>
      <c r="AI31" s="124">
        <v>63.43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46.57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-46.57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63.43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-63.43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465.7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465.7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634.29999999999995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634.29999999999995</v>
      </c>
      <c r="DF31" s="123">
        <f t="shared" si="31"/>
        <v>110</v>
      </c>
      <c r="DG31" s="123">
        <f t="shared" si="32"/>
        <v>-46.57</v>
      </c>
      <c r="DH31" s="123">
        <f t="shared" si="33"/>
        <v>0</v>
      </c>
      <c r="DI31" s="123">
        <f t="shared" si="34"/>
        <v>0</v>
      </c>
      <c r="DJ31" s="123">
        <f t="shared" si="35"/>
        <v>-63.43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-26.672000000000001</v>
      </c>
      <c r="D32" s="124">
        <v>0</v>
      </c>
      <c r="E32" s="124">
        <v>0</v>
      </c>
      <c r="F32" s="124">
        <v>-36.328000000000003</v>
      </c>
      <c r="G32" s="124">
        <v>-63</v>
      </c>
      <c r="H32" s="118"/>
      <c r="I32" s="33">
        <v>30</v>
      </c>
      <c r="J32" s="124">
        <v>26.672000000000001</v>
      </c>
      <c r="K32" s="124">
        <v>0</v>
      </c>
      <c r="L32" s="124">
        <v>0</v>
      </c>
      <c r="M32" s="124">
        <v>0</v>
      </c>
      <c r="N32" s="124">
        <v>26.672000000000001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36.328000000000003</v>
      </c>
      <c r="AF32" s="124">
        <v>0</v>
      </c>
      <c r="AG32" s="124">
        <v>0</v>
      </c>
      <c r="AH32" s="124">
        <v>0</v>
      </c>
      <c r="AI32" s="124">
        <v>36.328000000000003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26.672000000000001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-26.672000000000001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36.328000000000003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-36.328000000000003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266.72000000000003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266.72000000000003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363.28000000000003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363.28000000000003</v>
      </c>
      <c r="DF32" s="123">
        <f t="shared" si="31"/>
        <v>63</v>
      </c>
      <c r="DG32" s="123">
        <f t="shared" si="32"/>
        <v>-26.672000000000001</v>
      </c>
      <c r="DH32" s="123">
        <f t="shared" si="33"/>
        <v>0</v>
      </c>
      <c r="DI32" s="123">
        <f t="shared" si="34"/>
        <v>0</v>
      </c>
      <c r="DJ32" s="123">
        <f t="shared" si="35"/>
        <v>-36.328000000000003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-8.0440000000000005</v>
      </c>
      <c r="D33" s="124">
        <v>0</v>
      </c>
      <c r="E33" s="124">
        <v>0</v>
      </c>
      <c r="F33" s="124">
        <v>-10.956</v>
      </c>
      <c r="G33" s="124">
        <v>-19</v>
      </c>
      <c r="H33" s="118"/>
      <c r="I33" s="33">
        <v>31</v>
      </c>
      <c r="J33" s="124">
        <v>8.0440000000000005</v>
      </c>
      <c r="K33" s="124">
        <v>0</v>
      </c>
      <c r="L33" s="124">
        <v>0</v>
      </c>
      <c r="M33" s="124">
        <v>0</v>
      </c>
      <c r="N33" s="124">
        <v>8.0440000000000005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10.956</v>
      </c>
      <c r="AF33" s="124">
        <v>0</v>
      </c>
      <c r="AG33" s="124">
        <v>0</v>
      </c>
      <c r="AH33" s="124">
        <v>0</v>
      </c>
      <c r="AI33" s="124">
        <v>10.956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8.0440000000000005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-8.0440000000000005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10.956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-10.956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80.44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80.44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109.56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109.56</v>
      </c>
      <c r="DF33" s="123">
        <f t="shared" si="31"/>
        <v>19</v>
      </c>
      <c r="DG33" s="123">
        <f t="shared" si="32"/>
        <v>-8.0440000000000005</v>
      </c>
      <c r="DH33" s="123">
        <f t="shared" si="33"/>
        <v>0</v>
      </c>
      <c r="DI33" s="123">
        <f t="shared" si="34"/>
        <v>0</v>
      </c>
      <c r="DJ33" s="123">
        <f t="shared" si="35"/>
        <v>-10.956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-9.3140000000000001</v>
      </c>
      <c r="D34" s="124">
        <v>0</v>
      </c>
      <c r="E34" s="124">
        <v>0</v>
      </c>
      <c r="F34" s="124">
        <v>-12.686</v>
      </c>
      <c r="G34" s="124">
        <v>-22</v>
      </c>
      <c r="H34" s="118"/>
      <c r="I34" s="33">
        <v>32</v>
      </c>
      <c r="J34" s="124">
        <v>9.3140000000000001</v>
      </c>
      <c r="K34" s="124">
        <v>0</v>
      </c>
      <c r="L34" s="124">
        <v>0</v>
      </c>
      <c r="M34" s="124">
        <v>0</v>
      </c>
      <c r="N34" s="124">
        <v>9.3140000000000001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12.686</v>
      </c>
      <c r="AF34" s="124">
        <v>0</v>
      </c>
      <c r="AG34" s="124">
        <v>0</v>
      </c>
      <c r="AH34" s="124">
        <v>0</v>
      </c>
      <c r="AI34" s="124">
        <v>12.686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9.3140000000000001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-9.3140000000000001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12.686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-12.686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93.14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93.14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126.86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126.86</v>
      </c>
      <c r="DF34" s="123">
        <f t="shared" si="31"/>
        <v>22</v>
      </c>
      <c r="DG34" s="123">
        <f t="shared" si="32"/>
        <v>-9.3140000000000001</v>
      </c>
      <c r="DH34" s="123">
        <f t="shared" si="33"/>
        <v>0</v>
      </c>
      <c r="DI34" s="123">
        <f t="shared" si="34"/>
        <v>0</v>
      </c>
      <c r="DJ34" s="123">
        <f t="shared" si="35"/>
        <v>-12.686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-2.54</v>
      </c>
      <c r="D35" s="124">
        <v>0</v>
      </c>
      <c r="E35" s="124">
        <v>0</v>
      </c>
      <c r="F35" s="124">
        <v>-3.46</v>
      </c>
      <c r="G35" s="124">
        <v>-6</v>
      </c>
      <c r="H35" s="118"/>
      <c r="I35" s="33">
        <v>33</v>
      </c>
      <c r="J35" s="124">
        <v>2.54</v>
      </c>
      <c r="K35" s="124">
        <v>0</v>
      </c>
      <c r="L35" s="124">
        <v>0</v>
      </c>
      <c r="M35" s="124">
        <v>0</v>
      </c>
      <c r="N35" s="124">
        <v>2.54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3.46</v>
      </c>
      <c r="AF35" s="124">
        <v>0</v>
      </c>
      <c r="AG35" s="124">
        <v>0</v>
      </c>
      <c r="AH35" s="124">
        <v>0</v>
      </c>
      <c r="AI35" s="124">
        <v>3.46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2.54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-2.54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3.46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-3.46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25.4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25.4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34.6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34.6</v>
      </c>
      <c r="DF35" s="123">
        <f t="shared" si="31"/>
        <v>6</v>
      </c>
      <c r="DG35" s="123">
        <f t="shared" si="32"/>
        <v>-2.54</v>
      </c>
      <c r="DH35" s="123">
        <f t="shared" si="33"/>
        <v>0</v>
      </c>
      <c r="DI35" s="123">
        <f t="shared" si="34"/>
        <v>0</v>
      </c>
      <c r="DJ35" s="123">
        <f t="shared" si="35"/>
        <v>-3.46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-0.42299999999999999</v>
      </c>
      <c r="D36" s="124">
        <v>0</v>
      </c>
      <c r="E36" s="124">
        <v>0</v>
      </c>
      <c r="F36" s="124">
        <v>-0.57699999999999996</v>
      </c>
      <c r="G36" s="124">
        <v>-1</v>
      </c>
      <c r="H36" s="118"/>
      <c r="I36" s="33">
        <v>34</v>
      </c>
      <c r="J36" s="124">
        <v>0.42299999999999999</v>
      </c>
      <c r="K36" s="124">
        <v>0</v>
      </c>
      <c r="L36" s="124">
        <v>0</v>
      </c>
      <c r="M36" s="124">
        <v>0</v>
      </c>
      <c r="N36" s="124">
        <v>0.42299999999999999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0.57699999999999996</v>
      </c>
      <c r="AF36" s="124">
        <v>0</v>
      </c>
      <c r="AG36" s="124">
        <v>0</v>
      </c>
      <c r="AH36" s="124">
        <v>0</v>
      </c>
      <c r="AI36" s="124">
        <v>0.57699999999999996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0.42299999999999999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-0.42299999999999999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0.57699999999999996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-0.57699999999999996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4.2299999999999995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4.2299999999999995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5.77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5.77</v>
      </c>
      <c r="DF36" s="123">
        <f t="shared" si="31"/>
        <v>1</v>
      </c>
      <c r="DG36" s="123">
        <f t="shared" si="32"/>
        <v>-0.42299999999999999</v>
      </c>
      <c r="DH36" s="123">
        <f t="shared" si="33"/>
        <v>0</v>
      </c>
      <c r="DI36" s="123">
        <f t="shared" si="34"/>
        <v>0</v>
      </c>
      <c r="DJ36" s="123">
        <f t="shared" si="35"/>
        <v>-0.57699999999999996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-0.84699999999999998</v>
      </c>
      <c r="D37" s="124">
        <v>0</v>
      </c>
      <c r="E37" s="124">
        <v>0</v>
      </c>
      <c r="F37" s="124">
        <v>-1.153</v>
      </c>
      <c r="G37" s="124">
        <v>-2</v>
      </c>
      <c r="H37" s="118"/>
      <c r="I37" s="33">
        <v>35</v>
      </c>
      <c r="J37" s="124">
        <v>0.84699999999999998</v>
      </c>
      <c r="K37" s="124">
        <v>0</v>
      </c>
      <c r="L37" s="124">
        <v>0</v>
      </c>
      <c r="M37" s="124">
        <v>0</v>
      </c>
      <c r="N37" s="124">
        <v>0.84699999999999998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1.153</v>
      </c>
      <c r="AF37" s="124">
        <v>0</v>
      </c>
      <c r="AG37" s="124">
        <v>0</v>
      </c>
      <c r="AH37" s="124">
        <v>0</v>
      </c>
      <c r="AI37" s="124">
        <v>1.153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0.84699999999999998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-0.84699999999999998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1.153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-1.153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8.4699999999999989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8.4699999999999989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11.530000000000001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11.530000000000001</v>
      </c>
      <c r="DF37" s="123">
        <f t="shared" si="31"/>
        <v>2</v>
      </c>
      <c r="DG37" s="123">
        <f t="shared" si="32"/>
        <v>-0.84699999999999998</v>
      </c>
      <c r="DH37" s="123">
        <f t="shared" si="33"/>
        <v>0</v>
      </c>
      <c r="DI37" s="123">
        <f t="shared" si="34"/>
        <v>0</v>
      </c>
      <c r="DJ37" s="123">
        <f t="shared" si="35"/>
        <v>-1.153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-5.08</v>
      </c>
      <c r="D38" s="124">
        <v>0</v>
      </c>
      <c r="E38" s="124">
        <v>0</v>
      </c>
      <c r="F38" s="124">
        <v>-6.92</v>
      </c>
      <c r="G38" s="124">
        <v>-12</v>
      </c>
      <c r="H38" s="118"/>
      <c r="I38" s="33">
        <v>36</v>
      </c>
      <c r="J38" s="124">
        <v>5.08</v>
      </c>
      <c r="K38" s="124">
        <v>0</v>
      </c>
      <c r="L38" s="124">
        <v>0</v>
      </c>
      <c r="M38" s="124">
        <v>0</v>
      </c>
      <c r="N38" s="124">
        <v>5.08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6.92</v>
      </c>
      <c r="AF38" s="124">
        <v>0</v>
      </c>
      <c r="AG38" s="124">
        <v>0</v>
      </c>
      <c r="AH38" s="124">
        <v>0</v>
      </c>
      <c r="AI38" s="124">
        <v>6.92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5.08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-5.08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6.92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-6.92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50.8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50.8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69.2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69.2</v>
      </c>
      <c r="DF38" s="123">
        <f t="shared" si="31"/>
        <v>12</v>
      </c>
      <c r="DG38" s="123">
        <f t="shared" si="32"/>
        <v>-5.08</v>
      </c>
      <c r="DH38" s="123">
        <f t="shared" si="33"/>
        <v>0</v>
      </c>
      <c r="DI38" s="123">
        <f t="shared" si="34"/>
        <v>0</v>
      </c>
      <c r="DJ38" s="123">
        <f t="shared" si="35"/>
        <v>-6.92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-9.3140000000000001</v>
      </c>
      <c r="D39" s="124">
        <v>0</v>
      </c>
      <c r="E39" s="124">
        <v>0</v>
      </c>
      <c r="F39" s="124">
        <v>-12.686</v>
      </c>
      <c r="G39" s="124">
        <v>-22</v>
      </c>
      <c r="H39" s="118"/>
      <c r="I39" s="33">
        <v>37</v>
      </c>
      <c r="J39" s="124">
        <v>9.3140000000000001</v>
      </c>
      <c r="K39" s="124">
        <v>0</v>
      </c>
      <c r="L39" s="124">
        <v>0</v>
      </c>
      <c r="M39" s="124">
        <v>0</v>
      </c>
      <c r="N39" s="124">
        <v>9.3140000000000001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12.686</v>
      </c>
      <c r="AF39" s="124">
        <v>0</v>
      </c>
      <c r="AG39" s="124">
        <v>0</v>
      </c>
      <c r="AH39" s="124">
        <v>0</v>
      </c>
      <c r="AI39" s="124">
        <v>12.686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9.3140000000000001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-9.3140000000000001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12.686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-12.686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93.14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93.14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126.86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126.86</v>
      </c>
      <c r="DF39" s="123">
        <f t="shared" si="31"/>
        <v>22</v>
      </c>
      <c r="DG39" s="123">
        <f t="shared" si="32"/>
        <v>-9.3140000000000001</v>
      </c>
      <c r="DH39" s="123">
        <f t="shared" si="33"/>
        <v>0</v>
      </c>
      <c r="DI39" s="123">
        <f t="shared" si="34"/>
        <v>0</v>
      </c>
      <c r="DJ39" s="123">
        <f t="shared" si="35"/>
        <v>-12.686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-22.861999999999998</v>
      </c>
      <c r="D40" s="124">
        <v>0</v>
      </c>
      <c r="E40" s="124">
        <v>0</v>
      </c>
      <c r="F40" s="124">
        <v>-31.138000000000002</v>
      </c>
      <c r="G40" s="124">
        <v>-54</v>
      </c>
      <c r="H40" s="118"/>
      <c r="I40" s="33">
        <v>38</v>
      </c>
      <c r="J40" s="124">
        <v>22.861999999999998</v>
      </c>
      <c r="K40" s="124">
        <v>0</v>
      </c>
      <c r="L40" s="124">
        <v>0</v>
      </c>
      <c r="M40" s="124">
        <v>0</v>
      </c>
      <c r="N40" s="124">
        <v>22.861999999999998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31.138000000000002</v>
      </c>
      <c r="AF40" s="124">
        <v>0</v>
      </c>
      <c r="AG40" s="124">
        <v>0</v>
      </c>
      <c r="AH40" s="124">
        <v>0</v>
      </c>
      <c r="AI40" s="124">
        <v>31.138000000000002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22.861999999999998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-22.861999999999998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31.138000000000002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-31.138000000000002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228.61999999999998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228.61999999999998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311.38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311.38</v>
      </c>
      <c r="DF40" s="123">
        <f t="shared" si="31"/>
        <v>54</v>
      </c>
      <c r="DG40" s="123">
        <f t="shared" si="32"/>
        <v>-22.861999999999998</v>
      </c>
      <c r="DH40" s="123">
        <f t="shared" si="33"/>
        <v>0</v>
      </c>
      <c r="DI40" s="123">
        <f t="shared" si="34"/>
        <v>0</v>
      </c>
      <c r="DJ40" s="123">
        <f t="shared" si="35"/>
        <v>-31.138000000000002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-33.021999999999998</v>
      </c>
      <c r="D41" s="124">
        <v>0</v>
      </c>
      <c r="E41" s="124">
        <v>0</v>
      </c>
      <c r="F41" s="124">
        <v>-44.978000000000002</v>
      </c>
      <c r="G41" s="124">
        <v>-78</v>
      </c>
      <c r="H41" s="118"/>
      <c r="I41" s="33">
        <v>39</v>
      </c>
      <c r="J41" s="124">
        <v>33.021999999999998</v>
      </c>
      <c r="K41" s="124">
        <v>0</v>
      </c>
      <c r="L41" s="124">
        <v>0</v>
      </c>
      <c r="M41" s="124">
        <v>0</v>
      </c>
      <c r="N41" s="124">
        <v>33.021999999999998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44.978000000000002</v>
      </c>
      <c r="AF41" s="124">
        <v>0</v>
      </c>
      <c r="AG41" s="124">
        <v>0</v>
      </c>
      <c r="AH41" s="124">
        <v>0</v>
      </c>
      <c r="AI41" s="124">
        <v>44.978000000000002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33.021999999999998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-33.021999999999998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44.978000000000002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-44.978000000000002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330.21999999999997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330.21999999999997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449.78000000000003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449.78000000000003</v>
      </c>
      <c r="DF41" s="123">
        <f t="shared" si="31"/>
        <v>78</v>
      </c>
      <c r="DG41" s="123">
        <f t="shared" si="32"/>
        <v>-33.021999999999998</v>
      </c>
      <c r="DH41" s="123">
        <f t="shared" si="33"/>
        <v>0</v>
      </c>
      <c r="DI41" s="123">
        <f t="shared" si="34"/>
        <v>0</v>
      </c>
      <c r="DJ41" s="123">
        <f t="shared" si="35"/>
        <v>-44.978000000000002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-41.912999999999997</v>
      </c>
      <c r="D42" s="124">
        <v>0</v>
      </c>
      <c r="E42" s="124">
        <v>0</v>
      </c>
      <c r="F42" s="124">
        <v>-57.087000000000003</v>
      </c>
      <c r="G42" s="124">
        <v>-99</v>
      </c>
      <c r="H42" s="118"/>
      <c r="I42" s="33">
        <v>40</v>
      </c>
      <c r="J42" s="124">
        <v>41.912999999999997</v>
      </c>
      <c r="K42" s="124">
        <v>0</v>
      </c>
      <c r="L42" s="124">
        <v>0</v>
      </c>
      <c r="M42" s="124">
        <v>0</v>
      </c>
      <c r="N42" s="124">
        <v>41.912999999999997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57.087000000000003</v>
      </c>
      <c r="AF42" s="124">
        <v>0</v>
      </c>
      <c r="AG42" s="124">
        <v>0</v>
      </c>
      <c r="AH42" s="124">
        <v>0</v>
      </c>
      <c r="AI42" s="124">
        <v>57.087000000000003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41.912999999999997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-41.912999999999997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57.087000000000003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-57.087000000000003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419.13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419.13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570.87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570.87</v>
      </c>
      <c r="DF42" s="123">
        <f t="shared" si="31"/>
        <v>99</v>
      </c>
      <c r="DG42" s="123">
        <f t="shared" si="32"/>
        <v>-41.912999999999997</v>
      </c>
      <c r="DH42" s="123">
        <f t="shared" si="33"/>
        <v>0</v>
      </c>
      <c r="DI42" s="123">
        <f t="shared" si="34"/>
        <v>0</v>
      </c>
      <c r="DJ42" s="123">
        <f t="shared" si="35"/>
        <v>-57.087000000000003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-51.226999999999997</v>
      </c>
      <c r="D43" s="124">
        <v>0</v>
      </c>
      <c r="E43" s="124">
        <v>0</v>
      </c>
      <c r="F43" s="124">
        <v>-69.772999999999996</v>
      </c>
      <c r="G43" s="124">
        <v>-121</v>
      </c>
      <c r="H43" s="118"/>
      <c r="I43" s="33">
        <v>41</v>
      </c>
      <c r="J43" s="124">
        <v>51.226999999999997</v>
      </c>
      <c r="K43" s="124">
        <v>0</v>
      </c>
      <c r="L43" s="124">
        <v>0</v>
      </c>
      <c r="M43" s="124">
        <v>0</v>
      </c>
      <c r="N43" s="124">
        <v>51.226999999999997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69.772999999999996</v>
      </c>
      <c r="AF43" s="124">
        <v>0</v>
      </c>
      <c r="AG43" s="124">
        <v>0</v>
      </c>
      <c r="AH43" s="124">
        <v>0</v>
      </c>
      <c r="AI43" s="124">
        <v>69.772999999999996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51.226999999999997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-51.226999999999997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69.772999999999996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-69.772999999999996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512.27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512.27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697.73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697.73</v>
      </c>
      <c r="DF43" s="123">
        <f t="shared" si="31"/>
        <v>121</v>
      </c>
      <c r="DG43" s="123">
        <f t="shared" si="32"/>
        <v>-51.226999999999997</v>
      </c>
      <c r="DH43" s="123">
        <f t="shared" si="33"/>
        <v>0</v>
      </c>
      <c r="DI43" s="123">
        <f t="shared" si="34"/>
        <v>0</v>
      </c>
      <c r="DJ43" s="123">
        <f t="shared" si="35"/>
        <v>-69.772999999999996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-64.775000000000006</v>
      </c>
      <c r="D44" s="124">
        <v>0</v>
      </c>
      <c r="E44" s="124">
        <v>0</v>
      </c>
      <c r="F44" s="124">
        <v>-88.224999999999994</v>
      </c>
      <c r="G44" s="124">
        <v>-153</v>
      </c>
      <c r="H44" s="118"/>
      <c r="I44" s="33">
        <v>42</v>
      </c>
      <c r="J44" s="124">
        <v>64.775000000000006</v>
      </c>
      <c r="K44" s="124">
        <v>0</v>
      </c>
      <c r="L44" s="124">
        <v>0</v>
      </c>
      <c r="M44" s="124">
        <v>0</v>
      </c>
      <c r="N44" s="124">
        <v>64.775000000000006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88.224999999999994</v>
      </c>
      <c r="AF44" s="124">
        <v>0</v>
      </c>
      <c r="AG44" s="124">
        <v>0</v>
      </c>
      <c r="AH44" s="124">
        <v>0</v>
      </c>
      <c r="AI44" s="124">
        <v>88.224999999999994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64.775000000000006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-64.775000000000006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88.224999999999994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-88.224999999999994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647.75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647.75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882.25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882.25</v>
      </c>
      <c r="DF44" s="123">
        <f t="shared" si="31"/>
        <v>153</v>
      </c>
      <c r="DG44" s="123">
        <f t="shared" si="32"/>
        <v>-64.775000000000006</v>
      </c>
      <c r="DH44" s="123">
        <f t="shared" si="33"/>
        <v>0</v>
      </c>
      <c r="DI44" s="123">
        <f t="shared" si="34"/>
        <v>0</v>
      </c>
      <c r="DJ44" s="123">
        <f t="shared" si="35"/>
        <v>-88.224999999999994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-70.701999999999998</v>
      </c>
      <c r="D45" s="124">
        <v>0</v>
      </c>
      <c r="E45" s="124">
        <v>0</v>
      </c>
      <c r="F45" s="124">
        <v>-96.298000000000002</v>
      </c>
      <c r="G45" s="124">
        <v>-167</v>
      </c>
      <c r="H45" s="118"/>
      <c r="I45" s="33">
        <v>43</v>
      </c>
      <c r="J45" s="124">
        <v>70.701999999999998</v>
      </c>
      <c r="K45" s="124">
        <v>0</v>
      </c>
      <c r="L45" s="124">
        <v>0</v>
      </c>
      <c r="M45" s="124">
        <v>0</v>
      </c>
      <c r="N45" s="124">
        <v>70.701999999999998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96.298000000000002</v>
      </c>
      <c r="AF45" s="124">
        <v>0</v>
      </c>
      <c r="AG45" s="124">
        <v>0</v>
      </c>
      <c r="AH45" s="124">
        <v>0</v>
      </c>
      <c r="AI45" s="124">
        <v>96.298000000000002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70.701999999999998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-70.701999999999998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96.298000000000002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-96.298000000000002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707.02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707.02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962.98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962.98</v>
      </c>
      <c r="DF45" s="123">
        <f t="shared" si="31"/>
        <v>167</v>
      </c>
      <c r="DG45" s="123">
        <f t="shared" si="32"/>
        <v>-70.701999999999998</v>
      </c>
      <c r="DH45" s="123">
        <f t="shared" si="33"/>
        <v>0</v>
      </c>
      <c r="DI45" s="123">
        <f t="shared" si="34"/>
        <v>0</v>
      </c>
      <c r="DJ45" s="123">
        <f t="shared" si="35"/>
        <v>-96.298000000000002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-64</v>
      </c>
      <c r="D46" s="124">
        <v>0</v>
      </c>
      <c r="E46" s="124">
        <v>0</v>
      </c>
      <c r="F46" s="124">
        <v>-67.143000000000001</v>
      </c>
      <c r="G46" s="124">
        <v>-131.143</v>
      </c>
      <c r="H46" s="118"/>
      <c r="I46" s="33">
        <v>44</v>
      </c>
      <c r="J46" s="124">
        <v>64</v>
      </c>
      <c r="K46" s="124">
        <v>0</v>
      </c>
      <c r="L46" s="124">
        <v>0</v>
      </c>
      <c r="M46" s="124">
        <v>0</v>
      </c>
      <c r="N46" s="124">
        <v>64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67.143000000000001</v>
      </c>
      <c r="AF46" s="124">
        <v>0</v>
      </c>
      <c r="AG46" s="124">
        <v>0</v>
      </c>
      <c r="AH46" s="124">
        <v>0</v>
      </c>
      <c r="AI46" s="124">
        <v>67.143000000000001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64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-64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67.143000000000001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-67.143000000000001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640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640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671.43000000000006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671.43000000000006</v>
      </c>
      <c r="DF46" s="123">
        <f t="shared" si="31"/>
        <v>131.143</v>
      </c>
      <c r="DG46" s="123">
        <f t="shared" si="32"/>
        <v>-64</v>
      </c>
      <c r="DH46" s="123">
        <f t="shared" si="33"/>
        <v>0</v>
      </c>
      <c r="DI46" s="123">
        <f t="shared" si="34"/>
        <v>0</v>
      </c>
      <c r="DJ46" s="123">
        <f t="shared" si="35"/>
        <v>-67.143000000000001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-71.971999999999994</v>
      </c>
      <c r="D47" s="124">
        <v>0</v>
      </c>
      <c r="E47" s="124">
        <v>0</v>
      </c>
      <c r="F47" s="124">
        <v>-98.028000000000006</v>
      </c>
      <c r="G47" s="124">
        <v>-170</v>
      </c>
      <c r="H47" s="118"/>
      <c r="I47" s="33">
        <v>45</v>
      </c>
      <c r="J47" s="124">
        <v>71.971999999999994</v>
      </c>
      <c r="K47" s="124">
        <v>0</v>
      </c>
      <c r="L47" s="124">
        <v>0</v>
      </c>
      <c r="M47" s="124">
        <v>0</v>
      </c>
      <c r="N47" s="124">
        <v>71.971999999999994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98.028000000000006</v>
      </c>
      <c r="AF47" s="124">
        <v>0</v>
      </c>
      <c r="AG47" s="124">
        <v>0</v>
      </c>
      <c r="AH47" s="124">
        <v>0</v>
      </c>
      <c r="AI47" s="124">
        <v>98.028000000000006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71.971999999999994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-71.971999999999994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98.028000000000006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-98.028000000000006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719.71999999999991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719.71999999999991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980.28000000000009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980.28000000000009</v>
      </c>
      <c r="DF47" s="123">
        <f t="shared" si="31"/>
        <v>170</v>
      </c>
      <c r="DG47" s="123">
        <f t="shared" si="32"/>
        <v>-71.971999999999994</v>
      </c>
      <c r="DH47" s="123">
        <f t="shared" si="33"/>
        <v>0</v>
      </c>
      <c r="DI47" s="123">
        <f t="shared" si="34"/>
        <v>0</v>
      </c>
      <c r="DJ47" s="123">
        <f t="shared" si="35"/>
        <v>-98.028000000000006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-63.927999999999997</v>
      </c>
      <c r="D48" s="124">
        <v>0</v>
      </c>
      <c r="E48" s="124">
        <v>0</v>
      </c>
      <c r="F48" s="124">
        <v>-87.072000000000003</v>
      </c>
      <c r="G48" s="124">
        <v>-151</v>
      </c>
      <c r="H48" s="118"/>
      <c r="I48" s="33">
        <v>46</v>
      </c>
      <c r="J48" s="124">
        <v>63.927999999999997</v>
      </c>
      <c r="K48" s="124">
        <v>0</v>
      </c>
      <c r="L48" s="124">
        <v>0</v>
      </c>
      <c r="M48" s="124">
        <v>0</v>
      </c>
      <c r="N48" s="124">
        <v>63.927999999999997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87.072000000000003</v>
      </c>
      <c r="AF48" s="124">
        <v>0</v>
      </c>
      <c r="AG48" s="124">
        <v>0</v>
      </c>
      <c r="AH48" s="124">
        <v>0</v>
      </c>
      <c r="AI48" s="124">
        <v>87.072000000000003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63.927999999999997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-63.927999999999997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87.072000000000003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-87.072000000000003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639.28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639.28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870.72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870.72</v>
      </c>
      <c r="DF48" s="123">
        <f t="shared" si="31"/>
        <v>151</v>
      </c>
      <c r="DG48" s="123">
        <f t="shared" si="32"/>
        <v>-63.927999999999997</v>
      </c>
      <c r="DH48" s="123">
        <f t="shared" si="33"/>
        <v>0</v>
      </c>
      <c r="DI48" s="123">
        <f t="shared" si="34"/>
        <v>0</v>
      </c>
      <c r="DJ48" s="123">
        <f t="shared" si="35"/>
        <v>-87.072000000000003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-62.658000000000001</v>
      </c>
      <c r="D49" s="124">
        <v>0</v>
      </c>
      <c r="E49" s="124">
        <v>0</v>
      </c>
      <c r="F49" s="124">
        <v>-85.341999999999999</v>
      </c>
      <c r="G49" s="124">
        <v>-148</v>
      </c>
      <c r="H49" s="118"/>
      <c r="I49" s="33">
        <v>47</v>
      </c>
      <c r="J49" s="124">
        <v>62.658000000000001</v>
      </c>
      <c r="K49" s="124">
        <v>0</v>
      </c>
      <c r="L49" s="124">
        <v>0</v>
      </c>
      <c r="M49" s="124">
        <v>0</v>
      </c>
      <c r="N49" s="124">
        <v>62.658000000000001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85.341999999999999</v>
      </c>
      <c r="AF49" s="124">
        <v>0</v>
      </c>
      <c r="AG49" s="124">
        <v>0</v>
      </c>
      <c r="AH49" s="124">
        <v>0</v>
      </c>
      <c r="AI49" s="124">
        <v>85.341999999999999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62.658000000000001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-62.658000000000001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85.341999999999999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-85.341999999999999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626.58000000000004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626.58000000000004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853.42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853.42</v>
      </c>
      <c r="DF49" s="123">
        <f t="shared" si="31"/>
        <v>148</v>
      </c>
      <c r="DG49" s="123">
        <f t="shared" si="32"/>
        <v>-62.658000000000001</v>
      </c>
      <c r="DH49" s="123">
        <f t="shared" si="33"/>
        <v>0</v>
      </c>
      <c r="DI49" s="123">
        <f t="shared" si="34"/>
        <v>0</v>
      </c>
      <c r="DJ49" s="123">
        <f t="shared" si="35"/>
        <v>-85.341999999999999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-66.891000000000005</v>
      </c>
      <c r="D50" s="124">
        <v>0</v>
      </c>
      <c r="E50" s="124">
        <v>0</v>
      </c>
      <c r="F50" s="124">
        <v>-91.108999999999995</v>
      </c>
      <c r="G50" s="124">
        <v>-158</v>
      </c>
      <c r="H50" s="118"/>
      <c r="I50" s="33">
        <v>48</v>
      </c>
      <c r="J50" s="124">
        <v>66.891000000000005</v>
      </c>
      <c r="K50" s="124">
        <v>0</v>
      </c>
      <c r="L50" s="124">
        <v>0</v>
      </c>
      <c r="M50" s="124">
        <v>0</v>
      </c>
      <c r="N50" s="124">
        <v>66.891000000000005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91.108999999999995</v>
      </c>
      <c r="AF50" s="124">
        <v>0</v>
      </c>
      <c r="AG50" s="124">
        <v>0</v>
      </c>
      <c r="AH50" s="124">
        <v>0</v>
      </c>
      <c r="AI50" s="124">
        <v>91.108999999999995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66.891000000000005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-66.891000000000005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91.108999999999995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-91.108999999999995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668.91000000000008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668.91000000000008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911.08999999999992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911.08999999999992</v>
      </c>
      <c r="DF50" s="123">
        <f t="shared" si="31"/>
        <v>158</v>
      </c>
      <c r="DG50" s="123">
        <f t="shared" si="32"/>
        <v>-66.891000000000005</v>
      </c>
      <c r="DH50" s="123">
        <f t="shared" si="33"/>
        <v>0</v>
      </c>
      <c r="DI50" s="123">
        <f t="shared" si="34"/>
        <v>0</v>
      </c>
      <c r="DJ50" s="123">
        <f t="shared" si="35"/>
        <v>-91.108999999999995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-66.468000000000004</v>
      </c>
      <c r="D51" s="124">
        <v>0</v>
      </c>
      <c r="E51" s="124">
        <v>0</v>
      </c>
      <c r="F51" s="124">
        <v>-90.531999999999996</v>
      </c>
      <c r="G51" s="124">
        <v>-157</v>
      </c>
      <c r="H51" s="118"/>
      <c r="I51" s="33">
        <v>49</v>
      </c>
      <c r="J51" s="124">
        <v>66.468000000000004</v>
      </c>
      <c r="K51" s="124">
        <v>0</v>
      </c>
      <c r="L51" s="124">
        <v>0</v>
      </c>
      <c r="M51" s="124">
        <v>0</v>
      </c>
      <c r="N51" s="124">
        <v>66.468000000000004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90.531999999999996</v>
      </c>
      <c r="AF51" s="124">
        <v>0</v>
      </c>
      <c r="AG51" s="124">
        <v>0</v>
      </c>
      <c r="AH51" s="124">
        <v>0</v>
      </c>
      <c r="AI51" s="124">
        <v>90.531999999999996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66.468000000000004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-66.468000000000004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90.531999999999996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-90.531999999999996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664.68000000000006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664.68000000000006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905.31999999999994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905.31999999999994</v>
      </c>
      <c r="DF51" s="123">
        <f t="shared" si="31"/>
        <v>157</v>
      </c>
      <c r="DG51" s="123">
        <f t="shared" si="32"/>
        <v>-66.468000000000004</v>
      </c>
      <c r="DH51" s="123">
        <f t="shared" si="33"/>
        <v>0</v>
      </c>
      <c r="DI51" s="123">
        <f t="shared" si="34"/>
        <v>0</v>
      </c>
      <c r="DJ51" s="123">
        <f t="shared" si="35"/>
        <v>-90.531999999999996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-61.811</v>
      </c>
      <c r="D52" s="124">
        <v>0</v>
      </c>
      <c r="E52" s="124">
        <v>0</v>
      </c>
      <c r="F52" s="124">
        <v>-84.188999999999993</v>
      </c>
      <c r="G52" s="124">
        <v>-146</v>
      </c>
      <c r="H52" s="118"/>
      <c r="I52" s="33">
        <v>50</v>
      </c>
      <c r="J52" s="124">
        <v>61.811</v>
      </c>
      <c r="K52" s="124">
        <v>0</v>
      </c>
      <c r="L52" s="124">
        <v>0</v>
      </c>
      <c r="M52" s="124">
        <v>0</v>
      </c>
      <c r="N52" s="124">
        <v>61.811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84.188999999999993</v>
      </c>
      <c r="AF52" s="124">
        <v>0</v>
      </c>
      <c r="AG52" s="124">
        <v>0</v>
      </c>
      <c r="AH52" s="124">
        <v>0</v>
      </c>
      <c r="AI52" s="124">
        <v>84.188999999999993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61.811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-61.811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84.188999999999993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-84.188999999999993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618.11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618.11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841.88999999999987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841.88999999999987</v>
      </c>
      <c r="DF52" s="123">
        <f t="shared" si="31"/>
        <v>146</v>
      </c>
      <c r="DG52" s="123">
        <f t="shared" si="32"/>
        <v>-61.811</v>
      </c>
      <c r="DH52" s="123">
        <f t="shared" si="33"/>
        <v>0</v>
      </c>
      <c r="DI52" s="123">
        <f t="shared" si="34"/>
        <v>0</v>
      </c>
      <c r="DJ52" s="123">
        <f t="shared" si="35"/>
        <v>-84.188999999999993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-67.314999999999998</v>
      </c>
      <c r="D53" s="124">
        <v>0</v>
      </c>
      <c r="E53" s="124">
        <v>0</v>
      </c>
      <c r="F53" s="124">
        <v>-91.685000000000002</v>
      </c>
      <c r="G53" s="124">
        <v>-159</v>
      </c>
      <c r="H53" s="118"/>
      <c r="I53" s="33">
        <v>51</v>
      </c>
      <c r="J53" s="124">
        <v>67.314999999999998</v>
      </c>
      <c r="K53" s="124">
        <v>0</v>
      </c>
      <c r="L53" s="124">
        <v>0</v>
      </c>
      <c r="M53" s="124">
        <v>0</v>
      </c>
      <c r="N53" s="124">
        <v>67.314999999999998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91.685000000000002</v>
      </c>
      <c r="AF53" s="124">
        <v>0</v>
      </c>
      <c r="AG53" s="124">
        <v>0</v>
      </c>
      <c r="AH53" s="124">
        <v>0</v>
      </c>
      <c r="AI53" s="124">
        <v>91.685000000000002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67.314999999999998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-67.314999999999998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91.685000000000002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-91.685000000000002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673.15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673.15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916.85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916.85</v>
      </c>
      <c r="DF53" s="123">
        <f t="shared" si="31"/>
        <v>159</v>
      </c>
      <c r="DG53" s="123">
        <f t="shared" si="32"/>
        <v>-67.314999999999998</v>
      </c>
      <c r="DH53" s="123">
        <f t="shared" si="33"/>
        <v>0</v>
      </c>
      <c r="DI53" s="123">
        <f t="shared" si="34"/>
        <v>0</v>
      </c>
      <c r="DJ53" s="123">
        <f t="shared" si="35"/>
        <v>-91.685000000000002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-44</v>
      </c>
      <c r="D54" s="124">
        <v>0</v>
      </c>
      <c r="E54" s="124">
        <v>0</v>
      </c>
      <c r="F54" s="124">
        <v>-19.312999999999999</v>
      </c>
      <c r="G54" s="124">
        <v>-63.313000000000002</v>
      </c>
      <c r="H54" s="118"/>
      <c r="I54" s="33">
        <v>52</v>
      </c>
      <c r="J54" s="124">
        <v>44</v>
      </c>
      <c r="K54" s="124">
        <v>0</v>
      </c>
      <c r="L54" s="124">
        <v>0</v>
      </c>
      <c r="M54" s="124">
        <v>0</v>
      </c>
      <c r="N54" s="124">
        <v>44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19.312999999999999</v>
      </c>
      <c r="AF54" s="124">
        <v>0</v>
      </c>
      <c r="AG54" s="124">
        <v>0</v>
      </c>
      <c r="AH54" s="124">
        <v>0</v>
      </c>
      <c r="AI54" s="124">
        <v>19.312999999999999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44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-44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19.312999999999999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-19.312999999999999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440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440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193.13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193.13</v>
      </c>
      <c r="DF54" s="123">
        <f t="shared" si="31"/>
        <v>63.313000000000002</v>
      </c>
      <c r="DG54" s="123">
        <f t="shared" si="32"/>
        <v>-44</v>
      </c>
      <c r="DH54" s="123">
        <f t="shared" si="33"/>
        <v>0</v>
      </c>
      <c r="DI54" s="123">
        <f t="shared" si="34"/>
        <v>0</v>
      </c>
      <c r="DJ54" s="123">
        <f t="shared" si="35"/>
        <v>-19.312999999999999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-14.801</v>
      </c>
      <c r="G55" s="124">
        <v>-14.801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14.801</v>
      </c>
      <c r="AF55" s="124">
        <v>0</v>
      </c>
      <c r="AG55" s="124">
        <v>0</v>
      </c>
      <c r="AH55" s="124">
        <v>0</v>
      </c>
      <c r="AI55" s="124">
        <v>14.801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14.801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-14.801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148.01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148.01</v>
      </c>
      <c r="DF55" s="123">
        <f t="shared" si="31"/>
        <v>14.801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-14.801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-32.481999999999999</v>
      </c>
      <c r="G56" s="124">
        <v>-32.481999999999999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32.481999999999999</v>
      </c>
      <c r="AF56" s="124">
        <v>0</v>
      </c>
      <c r="AG56" s="124">
        <v>0</v>
      </c>
      <c r="AH56" s="124">
        <v>0</v>
      </c>
      <c r="AI56" s="124">
        <v>32.481999999999999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32.481999999999999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-32.481999999999999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324.82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324.82</v>
      </c>
      <c r="DF56" s="123">
        <f t="shared" si="31"/>
        <v>32.481999999999999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-32.481999999999999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-45.08</v>
      </c>
      <c r="G59" s="124">
        <v>-45.08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45.08</v>
      </c>
      <c r="AF59" s="124">
        <v>0</v>
      </c>
      <c r="AG59" s="124">
        <v>0</v>
      </c>
      <c r="AH59" s="124">
        <v>0</v>
      </c>
      <c r="AI59" s="124">
        <v>45.08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45.08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-45.08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450.79999999999995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450.79999999999995</v>
      </c>
      <c r="DF59" s="123">
        <f t="shared" si="31"/>
        <v>45.08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-45.08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-72.650999999999996</v>
      </c>
      <c r="G63" s="124">
        <v>-72.650999999999996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-30</v>
      </c>
      <c r="N63" s="124">
        <v>-30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72.650999999999996</v>
      </c>
      <c r="AF63" s="124">
        <v>30</v>
      </c>
      <c r="AG63" s="124">
        <v>0</v>
      </c>
      <c r="AH63" s="124">
        <v>0</v>
      </c>
      <c r="AI63" s="124">
        <v>102.651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72.650999999999996</v>
      </c>
      <c r="BQ63" s="125">
        <f t="shared" si="3"/>
        <v>30</v>
      </c>
      <c r="BR63" s="125">
        <f t="shared" si="3"/>
        <v>0</v>
      </c>
      <c r="BS63" s="125">
        <f t="shared" si="3"/>
        <v>0</v>
      </c>
      <c r="BT63" s="125">
        <f t="shared" si="20"/>
        <v>-102.651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726.51</v>
      </c>
      <c r="DA63" s="122">
        <f t="shared" si="8"/>
        <v>300</v>
      </c>
      <c r="DB63" s="122">
        <f t="shared" si="8"/>
        <v>0</v>
      </c>
      <c r="DC63" s="122">
        <f t="shared" si="8"/>
        <v>0</v>
      </c>
      <c r="DD63" s="122">
        <f t="shared" si="30"/>
        <v>1026.51</v>
      </c>
      <c r="DF63" s="123">
        <f t="shared" si="31"/>
        <v>72.650999999999996</v>
      </c>
      <c r="DG63" s="123">
        <f t="shared" si="32"/>
        <v>30</v>
      </c>
      <c r="DH63" s="123">
        <f t="shared" si="33"/>
        <v>0</v>
      </c>
      <c r="DI63" s="123">
        <f t="shared" si="34"/>
        <v>0</v>
      </c>
      <c r="DJ63" s="123">
        <f t="shared" si="35"/>
        <v>-102.651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-72.551000000000002</v>
      </c>
      <c r="G64" s="124">
        <v>-72.551000000000002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-30</v>
      </c>
      <c r="N64" s="124">
        <v>-30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72.551000000000002</v>
      </c>
      <c r="AF64" s="124">
        <v>30</v>
      </c>
      <c r="AG64" s="124">
        <v>0</v>
      </c>
      <c r="AH64" s="124">
        <v>0</v>
      </c>
      <c r="AI64" s="124">
        <v>102.551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72.551000000000002</v>
      </c>
      <c r="BQ64" s="125">
        <f t="shared" si="3"/>
        <v>30</v>
      </c>
      <c r="BR64" s="125">
        <f t="shared" si="3"/>
        <v>0</v>
      </c>
      <c r="BS64" s="125">
        <f t="shared" si="3"/>
        <v>0</v>
      </c>
      <c r="BT64" s="125">
        <f t="shared" si="20"/>
        <v>-102.551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725.51</v>
      </c>
      <c r="DA64" s="122">
        <f t="shared" si="8"/>
        <v>300</v>
      </c>
      <c r="DB64" s="122">
        <f t="shared" si="8"/>
        <v>0</v>
      </c>
      <c r="DC64" s="122">
        <f t="shared" si="8"/>
        <v>0</v>
      </c>
      <c r="DD64" s="122">
        <f t="shared" si="30"/>
        <v>1025.51</v>
      </c>
      <c r="DF64" s="123">
        <f t="shared" si="31"/>
        <v>72.551000000000002</v>
      </c>
      <c r="DG64" s="123">
        <f t="shared" si="32"/>
        <v>30</v>
      </c>
      <c r="DH64" s="123">
        <f t="shared" si="33"/>
        <v>0</v>
      </c>
      <c r="DI64" s="123">
        <f t="shared" si="34"/>
        <v>0</v>
      </c>
      <c r="DJ64" s="123">
        <f t="shared" si="35"/>
        <v>-102.551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-66.168999999999997</v>
      </c>
      <c r="G65" s="124">
        <v>-66.168999999999997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-35</v>
      </c>
      <c r="N65" s="124">
        <v>-35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66.168999999999997</v>
      </c>
      <c r="AF65" s="124">
        <v>35</v>
      </c>
      <c r="AG65" s="124">
        <v>0</v>
      </c>
      <c r="AH65" s="124">
        <v>0</v>
      </c>
      <c r="AI65" s="124">
        <v>101.169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66.168999999999997</v>
      </c>
      <c r="BQ65" s="125">
        <f t="shared" si="3"/>
        <v>35</v>
      </c>
      <c r="BR65" s="125">
        <f t="shared" si="3"/>
        <v>0</v>
      </c>
      <c r="BS65" s="125">
        <f t="shared" si="3"/>
        <v>0</v>
      </c>
      <c r="BT65" s="125">
        <f t="shared" si="20"/>
        <v>-101.169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661.68999999999994</v>
      </c>
      <c r="DA65" s="122">
        <f t="shared" si="8"/>
        <v>350</v>
      </c>
      <c r="DB65" s="122">
        <f t="shared" si="8"/>
        <v>0</v>
      </c>
      <c r="DC65" s="122">
        <f t="shared" si="8"/>
        <v>0</v>
      </c>
      <c r="DD65" s="122">
        <f t="shared" si="30"/>
        <v>1011.6899999999999</v>
      </c>
      <c r="DF65" s="123">
        <f t="shared" si="31"/>
        <v>66.168999999999997</v>
      </c>
      <c r="DG65" s="123">
        <f t="shared" si="32"/>
        <v>35</v>
      </c>
      <c r="DH65" s="123">
        <f t="shared" si="33"/>
        <v>0</v>
      </c>
      <c r="DI65" s="123">
        <f t="shared" si="34"/>
        <v>0</v>
      </c>
      <c r="DJ65" s="123">
        <f t="shared" si="35"/>
        <v>-101.169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-74.855999999999995</v>
      </c>
      <c r="G66" s="124">
        <v>-74.855999999999995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-30</v>
      </c>
      <c r="N66" s="124">
        <v>-30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74.855999999999995</v>
      </c>
      <c r="AF66" s="124">
        <v>30</v>
      </c>
      <c r="AG66" s="124">
        <v>0</v>
      </c>
      <c r="AH66" s="124">
        <v>0</v>
      </c>
      <c r="AI66" s="124">
        <v>104.85599999999999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74.855999999999995</v>
      </c>
      <c r="BQ66" s="125">
        <f t="shared" si="3"/>
        <v>30</v>
      </c>
      <c r="BR66" s="125">
        <f t="shared" si="3"/>
        <v>0</v>
      </c>
      <c r="BS66" s="125">
        <f t="shared" si="3"/>
        <v>0</v>
      </c>
      <c r="BT66" s="125">
        <f t="shared" si="20"/>
        <v>-104.85599999999999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748.56</v>
      </c>
      <c r="DA66" s="122">
        <f t="shared" si="8"/>
        <v>300</v>
      </c>
      <c r="DB66" s="122">
        <f t="shared" si="8"/>
        <v>0</v>
      </c>
      <c r="DC66" s="122">
        <f t="shared" si="8"/>
        <v>0</v>
      </c>
      <c r="DD66" s="122">
        <f t="shared" si="30"/>
        <v>1048.56</v>
      </c>
      <c r="DF66" s="123">
        <f t="shared" si="31"/>
        <v>74.855999999999995</v>
      </c>
      <c r="DG66" s="123">
        <f t="shared" si="32"/>
        <v>30</v>
      </c>
      <c r="DH66" s="123">
        <f t="shared" si="33"/>
        <v>0</v>
      </c>
      <c r="DI66" s="123">
        <f t="shared" si="34"/>
        <v>0</v>
      </c>
      <c r="DJ66" s="123">
        <f t="shared" si="35"/>
        <v>-104.85599999999999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-86.576999999999998</v>
      </c>
      <c r="G67" s="124">
        <v>-86.576999999999998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-30</v>
      </c>
      <c r="N67" s="124">
        <v>-30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86.576999999999998</v>
      </c>
      <c r="AF67" s="124">
        <v>30</v>
      </c>
      <c r="AG67" s="124">
        <v>0</v>
      </c>
      <c r="AH67" s="124">
        <v>0</v>
      </c>
      <c r="AI67" s="124">
        <v>116.577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86.576999999999998</v>
      </c>
      <c r="BQ67" s="125">
        <f t="shared" si="19"/>
        <v>30</v>
      </c>
      <c r="BR67" s="125">
        <f t="shared" si="19"/>
        <v>0</v>
      </c>
      <c r="BS67" s="125">
        <f t="shared" si="19"/>
        <v>0</v>
      </c>
      <c r="BT67" s="125">
        <f t="shared" si="20"/>
        <v>-116.577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865.77</v>
      </c>
      <c r="DA67" s="122">
        <f t="shared" si="29"/>
        <v>300</v>
      </c>
      <c r="DB67" s="122">
        <f t="shared" si="29"/>
        <v>0</v>
      </c>
      <c r="DC67" s="122">
        <f t="shared" si="29"/>
        <v>0</v>
      </c>
      <c r="DD67" s="122">
        <f t="shared" si="30"/>
        <v>1165.77</v>
      </c>
      <c r="DF67" s="123">
        <f t="shared" si="31"/>
        <v>86.576999999999998</v>
      </c>
      <c r="DG67" s="123">
        <f t="shared" si="32"/>
        <v>30</v>
      </c>
      <c r="DH67" s="123">
        <f t="shared" si="33"/>
        <v>0</v>
      </c>
      <c r="DI67" s="123">
        <f t="shared" si="34"/>
        <v>0</v>
      </c>
      <c r="DJ67" s="123">
        <f t="shared" si="35"/>
        <v>-116.577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-97.605000000000004</v>
      </c>
      <c r="G68" s="124">
        <v>-97.605000000000004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-30</v>
      </c>
      <c r="N68" s="124">
        <v>-30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97.605000000000004</v>
      </c>
      <c r="AF68" s="124">
        <v>30</v>
      </c>
      <c r="AG68" s="124">
        <v>0</v>
      </c>
      <c r="AH68" s="124">
        <v>0</v>
      </c>
      <c r="AI68" s="124">
        <v>127.605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97.605000000000004</v>
      </c>
      <c r="BQ68" s="125">
        <f t="shared" si="47"/>
        <v>30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-127.605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976.05000000000007</v>
      </c>
      <c r="DA68" s="122">
        <f t="shared" si="57"/>
        <v>300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1276.0500000000002</v>
      </c>
      <c r="DF68" s="123">
        <f t="shared" ref="DF68:DF99" si="59">AR68+AU68+BB68+BI68+BP68</f>
        <v>97.605000000000004</v>
      </c>
      <c r="DG68" s="123">
        <f t="shared" ref="DG68:DG99" si="60">AY68+AN68+BC68+BJ68+BQ68</f>
        <v>30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-127.605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-90.966999999999999</v>
      </c>
      <c r="G69" s="124">
        <v>-90.966999999999999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-35</v>
      </c>
      <c r="N69" s="124">
        <v>-35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90.966999999999999</v>
      </c>
      <c r="AF69" s="124">
        <v>35</v>
      </c>
      <c r="AG69" s="124">
        <v>0</v>
      </c>
      <c r="AH69" s="124">
        <v>0</v>
      </c>
      <c r="AI69" s="124">
        <v>125.967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90.966999999999999</v>
      </c>
      <c r="BQ69" s="125">
        <f t="shared" si="47"/>
        <v>35</v>
      </c>
      <c r="BR69" s="125">
        <f t="shared" si="47"/>
        <v>0</v>
      </c>
      <c r="BS69" s="125">
        <f t="shared" si="47"/>
        <v>0</v>
      </c>
      <c r="BT69" s="125">
        <f t="shared" si="48"/>
        <v>-125.967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909.67</v>
      </c>
      <c r="DA69" s="122">
        <f t="shared" si="57"/>
        <v>350</v>
      </c>
      <c r="DB69" s="122">
        <f t="shared" si="57"/>
        <v>0</v>
      </c>
      <c r="DC69" s="122">
        <f t="shared" si="57"/>
        <v>0</v>
      </c>
      <c r="DD69" s="122">
        <f t="shared" si="58"/>
        <v>1259.67</v>
      </c>
      <c r="DF69" s="123">
        <f t="shared" si="59"/>
        <v>90.966999999999999</v>
      </c>
      <c r="DG69" s="123">
        <f t="shared" si="60"/>
        <v>35</v>
      </c>
      <c r="DH69" s="123">
        <f t="shared" si="61"/>
        <v>0</v>
      </c>
      <c r="DI69" s="123">
        <f t="shared" si="62"/>
        <v>0</v>
      </c>
      <c r="DJ69" s="123">
        <f t="shared" si="63"/>
        <v>-125.967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-95.085999999999999</v>
      </c>
      <c r="G70" s="124">
        <v>-95.085999999999999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-35</v>
      </c>
      <c r="N70" s="124">
        <v>-35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95.085999999999999</v>
      </c>
      <c r="AF70" s="124">
        <v>35</v>
      </c>
      <c r="AG70" s="124">
        <v>0</v>
      </c>
      <c r="AH70" s="124">
        <v>0</v>
      </c>
      <c r="AI70" s="124">
        <v>130.08600000000001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95.085999999999999</v>
      </c>
      <c r="BQ70" s="125">
        <f t="shared" si="47"/>
        <v>35</v>
      </c>
      <c r="BR70" s="125">
        <f t="shared" si="47"/>
        <v>0</v>
      </c>
      <c r="BS70" s="125">
        <f t="shared" si="47"/>
        <v>0</v>
      </c>
      <c r="BT70" s="125">
        <f t="shared" si="48"/>
        <v>-130.08600000000001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950.86</v>
      </c>
      <c r="DA70" s="122">
        <f t="shared" si="57"/>
        <v>350</v>
      </c>
      <c r="DB70" s="122">
        <f t="shared" si="57"/>
        <v>0</v>
      </c>
      <c r="DC70" s="122">
        <f t="shared" si="57"/>
        <v>0</v>
      </c>
      <c r="DD70" s="122">
        <f t="shared" si="58"/>
        <v>1300.8600000000001</v>
      </c>
      <c r="DF70" s="123">
        <f t="shared" si="59"/>
        <v>95.085999999999999</v>
      </c>
      <c r="DG70" s="123">
        <f t="shared" si="60"/>
        <v>35</v>
      </c>
      <c r="DH70" s="123">
        <f t="shared" si="61"/>
        <v>0</v>
      </c>
      <c r="DI70" s="123">
        <f t="shared" si="62"/>
        <v>0</v>
      </c>
      <c r="DJ70" s="123">
        <f t="shared" si="63"/>
        <v>-130.08600000000001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-100.221</v>
      </c>
      <c r="G71" s="124">
        <v>-100.221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-40</v>
      </c>
      <c r="N71" s="124">
        <v>-40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100.221</v>
      </c>
      <c r="AF71" s="124">
        <v>40</v>
      </c>
      <c r="AG71" s="124">
        <v>0</v>
      </c>
      <c r="AH71" s="124">
        <v>0</v>
      </c>
      <c r="AI71" s="124">
        <v>140.221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100.221</v>
      </c>
      <c r="BQ71" s="125">
        <f t="shared" si="47"/>
        <v>40</v>
      </c>
      <c r="BR71" s="125">
        <f t="shared" si="47"/>
        <v>0</v>
      </c>
      <c r="BS71" s="125">
        <f t="shared" si="47"/>
        <v>0</v>
      </c>
      <c r="BT71" s="125">
        <f t="shared" si="48"/>
        <v>-140.221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1002.21</v>
      </c>
      <c r="DA71" s="122">
        <f t="shared" si="57"/>
        <v>400</v>
      </c>
      <c r="DB71" s="122">
        <f t="shared" si="57"/>
        <v>0</v>
      </c>
      <c r="DC71" s="122">
        <f t="shared" si="57"/>
        <v>0</v>
      </c>
      <c r="DD71" s="122">
        <f t="shared" si="58"/>
        <v>1402.21</v>
      </c>
      <c r="DF71" s="123">
        <f t="shared" si="59"/>
        <v>100.221</v>
      </c>
      <c r="DG71" s="123">
        <f t="shared" si="60"/>
        <v>40</v>
      </c>
      <c r="DH71" s="123">
        <f t="shared" si="61"/>
        <v>0</v>
      </c>
      <c r="DI71" s="123">
        <f t="shared" si="62"/>
        <v>0</v>
      </c>
      <c r="DJ71" s="123">
        <f t="shared" si="63"/>
        <v>-140.221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-107.932</v>
      </c>
      <c r="G72" s="124">
        <v>-107.932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-50</v>
      </c>
      <c r="N72" s="124">
        <v>-50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107.932</v>
      </c>
      <c r="AF72" s="124">
        <v>50</v>
      </c>
      <c r="AG72" s="124">
        <v>0</v>
      </c>
      <c r="AH72" s="124">
        <v>0</v>
      </c>
      <c r="AI72" s="124">
        <v>157.93199999999999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107.932</v>
      </c>
      <c r="BQ72" s="125">
        <f t="shared" si="47"/>
        <v>50</v>
      </c>
      <c r="BR72" s="125">
        <f t="shared" si="47"/>
        <v>0</v>
      </c>
      <c r="BS72" s="125">
        <f t="shared" si="47"/>
        <v>0</v>
      </c>
      <c r="BT72" s="125">
        <f t="shared" si="48"/>
        <v>-157.93200000000002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1079.32</v>
      </c>
      <c r="DA72" s="122">
        <f t="shared" si="57"/>
        <v>500</v>
      </c>
      <c r="DB72" s="122">
        <f t="shared" si="57"/>
        <v>0</v>
      </c>
      <c r="DC72" s="122">
        <f t="shared" si="57"/>
        <v>0</v>
      </c>
      <c r="DD72" s="122">
        <f t="shared" si="58"/>
        <v>1579.32</v>
      </c>
      <c r="DF72" s="123">
        <f t="shared" si="59"/>
        <v>107.932</v>
      </c>
      <c r="DG72" s="123">
        <f t="shared" si="60"/>
        <v>50</v>
      </c>
      <c r="DH72" s="123">
        <f t="shared" si="61"/>
        <v>0</v>
      </c>
      <c r="DI72" s="123">
        <f t="shared" si="62"/>
        <v>0</v>
      </c>
      <c r="DJ72" s="123">
        <f t="shared" si="63"/>
        <v>-157.93200000000002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-102.596</v>
      </c>
      <c r="G73" s="124">
        <v>-102.596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-63.567</v>
      </c>
      <c r="N73" s="124">
        <v>-63.567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102.596</v>
      </c>
      <c r="AF73" s="124">
        <v>63.567</v>
      </c>
      <c r="AG73" s="124">
        <v>0</v>
      </c>
      <c r="AH73" s="124">
        <v>0</v>
      </c>
      <c r="AI73" s="124">
        <v>166.16300000000001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102.596</v>
      </c>
      <c r="BQ73" s="125">
        <f t="shared" si="47"/>
        <v>63.567</v>
      </c>
      <c r="BR73" s="125">
        <f t="shared" si="47"/>
        <v>0</v>
      </c>
      <c r="BS73" s="125">
        <f t="shared" si="47"/>
        <v>0</v>
      </c>
      <c r="BT73" s="125">
        <f t="shared" si="48"/>
        <v>-166.16300000000001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1025.96</v>
      </c>
      <c r="DA73" s="122">
        <f t="shared" si="57"/>
        <v>635.66999999999996</v>
      </c>
      <c r="DB73" s="122">
        <f t="shared" si="57"/>
        <v>0</v>
      </c>
      <c r="DC73" s="122">
        <f t="shared" si="57"/>
        <v>0</v>
      </c>
      <c r="DD73" s="122">
        <f t="shared" si="58"/>
        <v>1661.63</v>
      </c>
      <c r="DF73" s="123">
        <f t="shared" si="59"/>
        <v>102.596</v>
      </c>
      <c r="DG73" s="123">
        <f t="shared" si="60"/>
        <v>63.567</v>
      </c>
      <c r="DH73" s="123">
        <f t="shared" si="61"/>
        <v>0</v>
      </c>
      <c r="DI73" s="123">
        <f t="shared" si="62"/>
        <v>0</v>
      </c>
      <c r="DJ73" s="123">
        <f t="shared" si="63"/>
        <v>-166.16300000000001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-107.19499999999999</v>
      </c>
      <c r="G74" s="124">
        <v>-107.19499999999999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-65</v>
      </c>
      <c r="N74" s="124">
        <v>-65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107.19499999999999</v>
      </c>
      <c r="AF74" s="124">
        <v>65</v>
      </c>
      <c r="AG74" s="124">
        <v>0</v>
      </c>
      <c r="AH74" s="124">
        <v>0</v>
      </c>
      <c r="AI74" s="124">
        <v>172.19499999999999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107.19499999999999</v>
      </c>
      <c r="BQ74" s="125">
        <f t="shared" si="47"/>
        <v>65</v>
      </c>
      <c r="BR74" s="125">
        <f t="shared" si="47"/>
        <v>0</v>
      </c>
      <c r="BS74" s="125">
        <f t="shared" si="47"/>
        <v>0</v>
      </c>
      <c r="BT74" s="125">
        <f t="shared" si="48"/>
        <v>-172.19499999999999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1071.9499999999998</v>
      </c>
      <c r="DA74" s="122">
        <f t="shared" si="57"/>
        <v>650</v>
      </c>
      <c r="DB74" s="122">
        <f t="shared" si="57"/>
        <v>0</v>
      </c>
      <c r="DC74" s="122">
        <f t="shared" si="57"/>
        <v>0</v>
      </c>
      <c r="DD74" s="122">
        <f t="shared" si="58"/>
        <v>1721.9499999999998</v>
      </c>
      <c r="DF74" s="123">
        <f t="shared" si="59"/>
        <v>107.19499999999999</v>
      </c>
      <c r="DG74" s="123">
        <f t="shared" si="60"/>
        <v>65</v>
      </c>
      <c r="DH74" s="123">
        <f t="shared" si="61"/>
        <v>0</v>
      </c>
      <c r="DI74" s="123">
        <f t="shared" si="62"/>
        <v>0</v>
      </c>
      <c r="DJ74" s="123">
        <f t="shared" si="63"/>
        <v>-172.19499999999999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-102</v>
      </c>
      <c r="G75" s="124">
        <v>-102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-76.832999999999998</v>
      </c>
      <c r="N75" s="124">
        <v>-76.832999999999998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102</v>
      </c>
      <c r="AF75" s="124">
        <v>76.832999999999998</v>
      </c>
      <c r="AG75" s="124">
        <v>0</v>
      </c>
      <c r="AH75" s="124">
        <v>0</v>
      </c>
      <c r="AI75" s="124">
        <v>178.833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102</v>
      </c>
      <c r="BQ75" s="125">
        <f t="shared" si="47"/>
        <v>76.832999999999998</v>
      </c>
      <c r="BR75" s="125">
        <f t="shared" si="47"/>
        <v>0</v>
      </c>
      <c r="BS75" s="125">
        <f t="shared" si="47"/>
        <v>0</v>
      </c>
      <c r="BT75" s="125">
        <f t="shared" si="48"/>
        <v>-178.833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1020</v>
      </c>
      <c r="DA75" s="122">
        <f t="shared" si="57"/>
        <v>768.32999999999993</v>
      </c>
      <c r="DB75" s="122">
        <f t="shared" si="57"/>
        <v>0</v>
      </c>
      <c r="DC75" s="122">
        <f t="shared" si="57"/>
        <v>0</v>
      </c>
      <c r="DD75" s="122">
        <f t="shared" si="58"/>
        <v>1788.33</v>
      </c>
      <c r="DF75" s="123">
        <f t="shared" si="59"/>
        <v>102</v>
      </c>
      <c r="DG75" s="123">
        <f t="shared" si="60"/>
        <v>76.832999999999998</v>
      </c>
      <c r="DH75" s="123">
        <f t="shared" si="61"/>
        <v>0</v>
      </c>
      <c r="DI75" s="123">
        <f t="shared" si="62"/>
        <v>0</v>
      </c>
      <c r="DJ75" s="123">
        <f t="shared" si="63"/>
        <v>-178.833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-90</v>
      </c>
      <c r="G76" s="124">
        <v>-90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-79.78</v>
      </c>
      <c r="N76" s="124">
        <v>-79.78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90</v>
      </c>
      <c r="AF76" s="124">
        <v>79.78</v>
      </c>
      <c r="AG76" s="124">
        <v>0</v>
      </c>
      <c r="AH76" s="124">
        <v>0</v>
      </c>
      <c r="AI76" s="124">
        <v>169.78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90</v>
      </c>
      <c r="BQ76" s="125">
        <f t="shared" si="47"/>
        <v>79.78</v>
      </c>
      <c r="BR76" s="125">
        <f t="shared" si="47"/>
        <v>0</v>
      </c>
      <c r="BS76" s="125">
        <f t="shared" si="47"/>
        <v>0</v>
      </c>
      <c r="BT76" s="125">
        <f t="shared" si="48"/>
        <v>-169.78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900</v>
      </c>
      <c r="DA76" s="122">
        <f t="shared" si="57"/>
        <v>797.8</v>
      </c>
      <c r="DB76" s="122">
        <f t="shared" si="57"/>
        <v>0</v>
      </c>
      <c r="DC76" s="122">
        <f t="shared" si="57"/>
        <v>0</v>
      </c>
      <c r="DD76" s="122">
        <f t="shared" si="58"/>
        <v>1697.8</v>
      </c>
      <c r="DF76" s="123">
        <f t="shared" si="59"/>
        <v>90</v>
      </c>
      <c r="DG76" s="123">
        <f t="shared" si="60"/>
        <v>79.78</v>
      </c>
      <c r="DH76" s="123">
        <f t="shared" si="61"/>
        <v>0</v>
      </c>
      <c r="DI76" s="123">
        <f t="shared" si="62"/>
        <v>0</v>
      </c>
      <c r="DJ76" s="123">
        <f t="shared" si="63"/>
        <v>-169.78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-100.068</v>
      </c>
      <c r="G77" s="124">
        <v>-100.068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-62.002000000000002</v>
      </c>
      <c r="N77" s="124">
        <v>-62.002000000000002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100.068</v>
      </c>
      <c r="AF77" s="124">
        <v>62.002000000000002</v>
      </c>
      <c r="AG77" s="124">
        <v>0</v>
      </c>
      <c r="AH77" s="124">
        <v>0</v>
      </c>
      <c r="AI77" s="124">
        <v>162.07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100.068</v>
      </c>
      <c r="BQ77" s="125">
        <f t="shared" si="47"/>
        <v>62.002000000000002</v>
      </c>
      <c r="BR77" s="125">
        <f t="shared" si="47"/>
        <v>0</v>
      </c>
      <c r="BS77" s="125">
        <f t="shared" si="47"/>
        <v>0</v>
      </c>
      <c r="BT77" s="125">
        <f t="shared" si="48"/>
        <v>-162.07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1000.68</v>
      </c>
      <c r="DA77" s="122">
        <f t="shared" si="57"/>
        <v>620.02</v>
      </c>
      <c r="DB77" s="122">
        <f t="shared" si="57"/>
        <v>0</v>
      </c>
      <c r="DC77" s="122">
        <f t="shared" si="57"/>
        <v>0</v>
      </c>
      <c r="DD77" s="122">
        <f t="shared" si="58"/>
        <v>1620.6999999999998</v>
      </c>
      <c r="DF77" s="123">
        <f t="shared" si="59"/>
        <v>100.068</v>
      </c>
      <c r="DG77" s="123">
        <f t="shared" si="60"/>
        <v>62.002000000000002</v>
      </c>
      <c r="DH77" s="123">
        <f t="shared" si="61"/>
        <v>0</v>
      </c>
      <c r="DI77" s="123">
        <f t="shared" si="62"/>
        <v>0</v>
      </c>
      <c r="DJ77" s="123">
        <f t="shared" si="63"/>
        <v>-162.07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-100.583</v>
      </c>
      <c r="G78" s="124">
        <v>-100.583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-62.32</v>
      </c>
      <c r="N78" s="124">
        <v>-62.32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100.583</v>
      </c>
      <c r="AF78" s="124">
        <v>62.32</v>
      </c>
      <c r="AG78" s="124">
        <v>0</v>
      </c>
      <c r="AH78" s="124">
        <v>0</v>
      </c>
      <c r="AI78" s="124">
        <v>162.90299999999999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100.583</v>
      </c>
      <c r="BQ78" s="125">
        <f t="shared" si="47"/>
        <v>62.32</v>
      </c>
      <c r="BR78" s="125">
        <f t="shared" si="47"/>
        <v>0</v>
      </c>
      <c r="BS78" s="125">
        <f t="shared" si="47"/>
        <v>0</v>
      </c>
      <c r="BT78" s="125">
        <f t="shared" si="48"/>
        <v>-162.90299999999999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1005.8299999999999</v>
      </c>
      <c r="DA78" s="122">
        <f t="shared" si="57"/>
        <v>623.20000000000005</v>
      </c>
      <c r="DB78" s="122">
        <f t="shared" si="57"/>
        <v>0</v>
      </c>
      <c r="DC78" s="122">
        <f t="shared" si="57"/>
        <v>0</v>
      </c>
      <c r="DD78" s="122">
        <f t="shared" si="58"/>
        <v>1629.03</v>
      </c>
      <c r="DF78" s="123">
        <f t="shared" si="59"/>
        <v>100.583</v>
      </c>
      <c r="DG78" s="123">
        <f t="shared" si="60"/>
        <v>62.32</v>
      </c>
      <c r="DH78" s="123">
        <f t="shared" si="61"/>
        <v>0</v>
      </c>
      <c r="DI78" s="123">
        <f t="shared" si="62"/>
        <v>0</v>
      </c>
      <c r="DJ78" s="123">
        <f t="shared" si="63"/>
        <v>-162.90299999999999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-97.46</v>
      </c>
      <c r="G79" s="124">
        <v>-97.46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-60.384999999999998</v>
      </c>
      <c r="N79" s="124">
        <v>-60.384999999999998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97.46</v>
      </c>
      <c r="AF79" s="124">
        <v>60.384999999999998</v>
      </c>
      <c r="AG79" s="124">
        <v>0</v>
      </c>
      <c r="AH79" s="124">
        <v>0</v>
      </c>
      <c r="AI79" s="124">
        <v>157.845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97.46</v>
      </c>
      <c r="BQ79" s="125">
        <f t="shared" si="47"/>
        <v>60.384999999999998</v>
      </c>
      <c r="BR79" s="125">
        <f t="shared" si="47"/>
        <v>0</v>
      </c>
      <c r="BS79" s="125">
        <f t="shared" si="47"/>
        <v>0</v>
      </c>
      <c r="BT79" s="125">
        <f t="shared" si="48"/>
        <v>-157.845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974.59999999999991</v>
      </c>
      <c r="DA79" s="122">
        <f t="shared" si="57"/>
        <v>603.85</v>
      </c>
      <c r="DB79" s="122">
        <f t="shared" si="57"/>
        <v>0</v>
      </c>
      <c r="DC79" s="122">
        <f t="shared" si="57"/>
        <v>0</v>
      </c>
      <c r="DD79" s="122">
        <f t="shared" si="58"/>
        <v>1578.4499999999998</v>
      </c>
      <c r="DF79" s="123">
        <f t="shared" si="59"/>
        <v>97.46</v>
      </c>
      <c r="DG79" s="123">
        <f t="shared" si="60"/>
        <v>60.384999999999998</v>
      </c>
      <c r="DH79" s="123">
        <f t="shared" si="61"/>
        <v>0</v>
      </c>
      <c r="DI79" s="123">
        <f t="shared" si="62"/>
        <v>0</v>
      </c>
      <c r="DJ79" s="123">
        <f t="shared" si="63"/>
        <v>-157.845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-93.745000000000005</v>
      </c>
      <c r="G80" s="124">
        <v>-93.745000000000005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-58.084000000000003</v>
      </c>
      <c r="N80" s="124">
        <v>-58.084000000000003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93.745000000000005</v>
      </c>
      <c r="AF80" s="124">
        <v>58.084000000000003</v>
      </c>
      <c r="AG80" s="124">
        <v>0</v>
      </c>
      <c r="AH80" s="124">
        <v>0</v>
      </c>
      <c r="AI80" s="124">
        <v>151.82900000000001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93.745000000000005</v>
      </c>
      <c r="BQ80" s="125">
        <f t="shared" si="47"/>
        <v>58.084000000000003</v>
      </c>
      <c r="BR80" s="125">
        <f t="shared" si="47"/>
        <v>0</v>
      </c>
      <c r="BS80" s="125">
        <f t="shared" si="47"/>
        <v>0</v>
      </c>
      <c r="BT80" s="125">
        <f t="shared" si="48"/>
        <v>-151.82900000000001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937.45</v>
      </c>
      <c r="DA80" s="122">
        <f t="shared" si="57"/>
        <v>580.84</v>
      </c>
      <c r="DB80" s="122">
        <f t="shared" si="57"/>
        <v>0</v>
      </c>
      <c r="DC80" s="122">
        <f t="shared" si="57"/>
        <v>0</v>
      </c>
      <c r="DD80" s="122">
        <f t="shared" si="58"/>
        <v>1518.29</v>
      </c>
      <c r="DF80" s="123">
        <f t="shared" si="59"/>
        <v>93.745000000000005</v>
      </c>
      <c r="DG80" s="123">
        <f t="shared" si="60"/>
        <v>58.084000000000003</v>
      </c>
      <c r="DH80" s="123">
        <f t="shared" si="61"/>
        <v>0</v>
      </c>
      <c r="DI80" s="123">
        <f t="shared" si="62"/>
        <v>0</v>
      </c>
      <c r="DJ80" s="123">
        <f t="shared" si="63"/>
        <v>-151.82900000000001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-89.75</v>
      </c>
      <c r="G81" s="124">
        <v>-89.75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-55.609000000000002</v>
      </c>
      <c r="N81" s="124">
        <v>-55.609000000000002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89.75</v>
      </c>
      <c r="AF81" s="124">
        <v>55.609000000000002</v>
      </c>
      <c r="AG81" s="124">
        <v>0</v>
      </c>
      <c r="AH81" s="124">
        <v>0</v>
      </c>
      <c r="AI81" s="124">
        <v>145.35900000000001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89.75</v>
      </c>
      <c r="BQ81" s="125">
        <f t="shared" si="47"/>
        <v>55.609000000000002</v>
      </c>
      <c r="BR81" s="125">
        <f t="shared" si="47"/>
        <v>0</v>
      </c>
      <c r="BS81" s="125">
        <f t="shared" si="47"/>
        <v>0</v>
      </c>
      <c r="BT81" s="125">
        <f t="shared" si="48"/>
        <v>-145.35900000000001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897.5</v>
      </c>
      <c r="DA81" s="122">
        <f t="shared" si="57"/>
        <v>556.09</v>
      </c>
      <c r="DB81" s="122">
        <f t="shared" si="57"/>
        <v>0</v>
      </c>
      <c r="DC81" s="122">
        <f t="shared" si="57"/>
        <v>0</v>
      </c>
      <c r="DD81" s="122">
        <f t="shared" si="58"/>
        <v>1453.5900000000001</v>
      </c>
      <c r="DF81" s="123">
        <f t="shared" si="59"/>
        <v>89.75</v>
      </c>
      <c r="DG81" s="123">
        <f t="shared" si="60"/>
        <v>55.609000000000002</v>
      </c>
      <c r="DH81" s="123">
        <f t="shared" si="61"/>
        <v>0</v>
      </c>
      <c r="DI81" s="123">
        <f t="shared" si="62"/>
        <v>0</v>
      </c>
      <c r="DJ81" s="123">
        <f t="shared" si="63"/>
        <v>-145.35900000000001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-87.364999999999995</v>
      </c>
      <c r="G82" s="124">
        <v>-87.364999999999995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-54.13</v>
      </c>
      <c r="N82" s="124">
        <v>-54.13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87.364999999999995</v>
      </c>
      <c r="AF82" s="124">
        <v>54.13</v>
      </c>
      <c r="AG82" s="124">
        <v>0</v>
      </c>
      <c r="AH82" s="124">
        <v>0</v>
      </c>
      <c r="AI82" s="124">
        <v>141.495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87.364999999999995</v>
      </c>
      <c r="BQ82" s="125">
        <f t="shared" si="47"/>
        <v>54.13</v>
      </c>
      <c r="BR82" s="125">
        <f t="shared" si="47"/>
        <v>0</v>
      </c>
      <c r="BS82" s="125">
        <f t="shared" si="47"/>
        <v>0</v>
      </c>
      <c r="BT82" s="125">
        <f t="shared" si="48"/>
        <v>-141.495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873.65</v>
      </c>
      <c r="DA82" s="122">
        <f t="shared" si="57"/>
        <v>541.30000000000007</v>
      </c>
      <c r="DB82" s="122">
        <f t="shared" si="57"/>
        <v>0</v>
      </c>
      <c r="DC82" s="122">
        <f t="shared" si="57"/>
        <v>0</v>
      </c>
      <c r="DD82" s="122">
        <f t="shared" si="58"/>
        <v>1414.95</v>
      </c>
      <c r="DF82" s="123">
        <f t="shared" si="59"/>
        <v>87.364999999999995</v>
      </c>
      <c r="DG82" s="123">
        <f t="shared" si="60"/>
        <v>54.13</v>
      </c>
      <c r="DH82" s="123">
        <f t="shared" si="61"/>
        <v>0</v>
      </c>
      <c r="DI82" s="123">
        <f t="shared" si="62"/>
        <v>0</v>
      </c>
      <c r="DJ82" s="123">
        <f t="shared" si="63"/>
        <v>-141.495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-92.772999999999996</v>
      </c>
      <c r="G83" s="124">
        <v>-92.772999999999996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-57.481999999999999</v>
      </c>
      <c r="N83" s="124">
        <v>-57.481999999999999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92.772999999999996</v>
      </c>
      <c r="AF83" s="124">
        <v>57.481999999999999</v>
      </c>
      <c r="AG83" s="124">
        <v>0</v>
      </c>
      <c r="AH83" s="124">
        <v>0</v>
      </c>
      <c r="AI83" s="124">
        <v>150.255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92.772999999999996</v>
      </c>
      <c r="BQ83" s="125">
        <f t="shared" si="47"/>
        <v>57.481999999999999</v>
      </c>
      <c r="BR83" s="125">
        <f t="shared" si="47"/>
        <v>0</v>
      </c>
      <c r="BS83" s="125">
        <f t="shared" si="47"/>
        <v>0</v>
      </c>
      <c r="BT83" s="125">
        <f t="shared" si="48"/>
        <v>-150.255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927.73</v>
      </c>
      <c r="DA83" s="122">
        <f t="shared" si="57"/>
        <v>574.81999999999994</v>
      </c>
      <c r="DB83" s="122">
        <f t="shared" si="57"/>
        <v>0</v>
      </c>
      <c r="DC83" s="122">
        <f t="shared" si="57"/>
        <v>0</v>
      </c>
      <c r="DD83" s="122">
        <f t="shared" si="58"/>
        <v>1502.55</v>
      </c>
      <c r="DF83" s="123">
        <f t="shared" si="59"/>
        <v>92.772999999999996</v>
      </c>
      <c r="DG83" s="123">
        <f t="shared" si="60"/>
        <v>57.481999999999999</v>
      </c>
      <c r="DH83" s="123">
        <f t="shared" si="61"/>
        <v>0</v>
      </c>
      <c r="DI83" s="123">
        <f t="shared" si="62"/>
        <v>0</v>
      </c>
      <c r="DJ83" s="123">
        <f t="shared" si="63"/>
        <v>-150.255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-97.543999999999997</v>
      </c>
      <c r="G84" s="124">
        <v>-97.543999999999997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-60.438000000000002</v>
      </c>
      <c r="N84" s="124">
        <v>-60.438000000000002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97.543999999999997</v>
      </c>
      <c r="AF84" s="124">
        <v>60.438000000000002</v>
      </c>
      <c r="AG84" s="124">
        <v>0</v>
      </c>
      <c r="AH84" s="124">
        <v>0</v>
      </c>
      <c r="AI84" s="124">
        <v>157.982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97.543999999999997</v>
      </c>
      <c r="BQ84" s="125">
        <f t="shared" si="47"/>
        <v>60.438000000000002</v>
      </c>
      <c r="BR84" s="125">
        <f t="shared" si="47"/>
        <v>0</v>
      </c>
      <c r="BS84" s="125">
        <f t="shared" si="47"/>
        <v>0</v>
      </c>
      <c r="BT84" s="125">
        <f t="shared" si="48"/>
        <v>-157.982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975.43999999999994</v>
      </c>
      <c r="DA84" s="122">
        <f t="shared" si="57"/>
        <v>604.38</v>
      </c>
      <c r="DB84" s="122">
        <f t="shared" si="57"/>
        <v>0</v>
      </c>
      <c r="DC84" s="122">
        <f t="shared" si="57"/>
        <v>0</v>
      </c>
      <c r="DD84" s="122">
        <f t="shared" si="58"/>
        <v>1579.82</v>
      </c>
      <c r="DF84" s="123">
        <f t="shared" si="59"/>
        <v>97.543999999999997</v>
      </c>
      <c r="DG84" s="123">
        <f t="shared" si="60"/>
        <v>60.438000000000002</v>
      </c>
      <c r="DH84" s="123">
        <f t="shared" si="61"/>
        <v>0</v>
      </c>
      <c r="DI84" s="123">
        <f t="shared" si="62"/>
        <v>0</v>
      </c>
      <c r="DJ84" s="123">
        <f t="shared" si="63"/>
        <v>-157.982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-97.587999999999994</v>
      </c>
      <c r="G85" s="124">
        <v>-97.587999999999994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-60.463999999999999</v>
      </c>
      <c r="N85" s="124">
        <v>-60.463999999999999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97.587999999999994</v>
      </c>
      <c r="AF85" s="124">
        <v>60.463999999999999</v>
      </c>
      <c r="AG85" s="124">
        <v>0</v>
      </c>
      <c r="AH85" s="124">
        <v>0</v>
      </c>
      <c r="AI85" s="124">
        <v>158.05199999999999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97.587999999999994</v>
      </c>
      <c r="BQ85" s="125">
        <f t="shared" si="47"/>
        <v>60.463999999999999</v>
      </c>
      <c r="BR85" s="125">
        <f t="shared" si="47"/>
        <v>0</v>
      </c>
      <c r="BS85" s="125">
        <f t="shared" si="47"/>
        <v>0</v>
      </c>
      <c r="BT85" s="125">
        <f t="shared" si="48"/>
        <v>-158.05199999999999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975.87999999999988</v>
      </c>
      <c r="DA85" s="122">
        <f t="shared" si="57"/>
        <v>604.64</v>
      </c>
      <c r="DB85" s="122">
        <f t="shared" si="57"/>
        <v>0</v>
      </c>
      <c r="DC85" s="122">
        <f t="shared" si="57"/>
        <v>0</v>
      </c>
      <c r="DD85" s="122">
        <f t="shared" si="58"/>
        <v>1580.52</v>
      </c>
      <c r="DF85" s="123">
        <f t="shared" si="59"/>
        <v>97.587999999999994</v>
      </c>
      <c r="DG85" s="123">
        <f t="shared" si="60"/>
        <v>60.463999999999999</v>
      </c>
      <c r="DH85" s="123">
        <f t="shared" si="61"/>
        <v>0</v>
      </c>
      <c r="DI85" s="123">
        <f t="shared" si="62"/>
        <v>0</v>
      </c>
      <c r="DJ85" s="123">
        <f t="shared" si="63"/>
        <v>-158.05199999999999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-95.567999999999998</v>
      </c>
      <c r="G86" s="124">
        <v>-95.567999999999998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-59.213000000000001</v>
      </c>
      <c r="N86" s="124">
        <v>-59.213000000000001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95.567999999999998</v>
      </c>
      <c r="AF86" s="124">
        <v>59.213000000000001</v>
      </c>
      <c r="AG86" s="124">
        <v>0</v>
      </c>
      <c r="AH86" s="124">
        <v>0</v>
      </c>
      <c r="AI86" s="124">
        <v>154.78100000000001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95.567999999999998</v>
      </c>
      <c r="BQ86" s="125">
        <f t="shared" si="47"/>
        <v>59.213000000000001</v>
      </c>
      <c r="BR86" s="125">
        <f t="shared" si="47"/>
        <v>0</v>
      </c>
      <c r="BS86" s="125">
        <f t="shared" si="47"/>
        <v>0</v>
      </c>
      <c r="BT86" s="125">
        <f t="shared" si="48"/>
        <v>-154.78100000000001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955.68</v>
      </c>
      <c r="DA86" s="122">
        <f t="shared" si="57"/>
        <v>592.13</v>
      </c>
      <c r="DB86" s="122">
        <f t="shared" si="57"/>
        <v>0</v>
      </c>
      <c r="DC86" s="122">
        <f t="shared" si="57"/>
        <v>0</v>
      </c>
      <c r="DD86" s="122">
        <f t="shared" si="58"/>
        <v>1547.81</v>
      </c>
      <c r="DF86" s="123">
        <f t="shared" si="59"/>
        <v>95.567999999999998</v>
      </c>
      <c r="DG86" s="123">
        <f t="shared" si="60"/>
        <v>59.213000000000001</v>
      </c>
      <c r="DH86" s="123">
        <f t="shared" si="61"/>
        <v>0</v>
      </c>
      <c r="DI86" s="123">
        <f t="shared" si="62"/>
        <v>0</v>
      </c>
      <c r="DJ86" s="123">
        <f t="shared" si="63"/>
        <v>-154.78100000000001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-99.027000000000001</v>
      </c>
      <c r="G87" s="124">
        <v>-99.027000000000001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-61.356999999999999</v>
      </c>
      <c r="N87" s="124">
        <v>-61.356999999999999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99.027000000000001</v>
      </c>
      <c r="AF87" s="124">
        <v>61.356999999999999</v>
      </c>
      <c r="AG87" s="124">
        <v>0</v>
      </c>
      <c r="AH87" s="124">
        <v>0</v>
      </c>
      <c r="AI87" s="124">
        <v>160.38399999999999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99.027000000000001</v>
      </c>
      <c r="BQ87" s="125">
        <f t="shared" si="47"/>
        <v>61.356999999999999</v>
      </c>
      <c r="BR87" s="125">
        <f t="shared" si="47"/>
        <v>0</v>
      </c>
      <c r="BS87" s="125">
        <f t="shared" si="47"/>
        <v>0</v>
      </c>
      <c r="BT87" s="125">
        <f t="shared" si="48"/>
        <v>-160.38400000000001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990.27</v>
      </c>
      <c r="DA87" s="122">
        <f t="shared" si="57"/>
        <v>613.56999999999994</v>
      </c>
      <c r="DB87" s="122">
        <f t="shared" si="57"/>
        <v>0</v>
      </c>
      <c r="DC87" s="122">
        <f t="shared" si="57"/>
        <v>0</v>
      </c>
      <c r="DD87" s="122">
        <f t="shared" si="58"/>
        <v>1603.84</v>
      </c>
      <c r="DF87" s="123">
        <f t="shared" si="59"/>
        <v>99.027000000000001</v>
      </c>
      <c r="DG87" s="123">
        <f t="shared" si="60"/>
        <v>61.356999999999999</v>
      </c>
      <c r="DH87" s="123">
        <f t="shared" si="61"/>
        <v>0</v>
      </c>
      <c r="DI87" s="123">
        <f t="shared" si="62"/>
        <v>0</v>
      </c>
      <c r="DJ87" s="123">
        <f t="shared" si="63"/>
        <v>-160.38400000000001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-76.971000000000004</v>
      </c>
      <c r="G88" s="124">
        <v>-76.971000000000004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-47.691000000000003</v>
      </c>
      <c r="N88" s="124">
        <v>-47.691000000000003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76.971000000000004</v>
      </c>
      <c r="AF88" s="124">
        <v>47.691000000000003</v>
      </c>
      <c r="AG88" s="124">
        <v>0</v>
      </c>
      <c r="AH88" s="124">
        <v>0</v>
      </c>
      <c r="AI88" s="124">
        <v>124.66200000000001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76.971000000000004</v>
      </c>
      <c r="BQ88" s="125">
        <f t="shared" si="47"/>
        <v>47.691000000000003</v>
      </c>
      <c r="BR88" s="125">
        <f t="shared" si="47"/>
        <v>0</v>
      </c>
      <c r="BS88" s="125">
        <f t="shared" si="47"/>
        <v>0</v>
      </c>
      <c r="BT88" s="125">
        <f t="shared" si="48"/>
        <v>-124.66200000000001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769.71</v>
      </c>
      <c r="DA88" s="122">
        <f t="shared" si="57"/>
        <v>476.91</v>
      </c>
      <c r="DB88" s="122">
        <f t="shared" si="57"/>
        <v>0</v>
      </c>
      <c r="DC88" s="122">
        <f t="shared" si="57"/>
        <v>0</v>
      </c>
      <c r="DD88" s="122">
        <f t="shared" si="58"/>
        <v>1246.6200000000001</v>
      </c>
      <c r="DF88" s="123">
        <f t="shared" si="59"/>
        <v>76.971000000000004</v>
      </c>
      <c r="DG88" s="123">
        <f t="shared" si="60"/>
        <v>47.691000000000003</v>
      </c>
      <c r="DH88" s="123">
        <f t="shared" si="61"/>
        <v>0</v>
      </c>
      <c r="DI88" s="123">
        <f t="shared" si="62"/>
        <v>0</v>
      </c>
      <c r="DJ88" s="123">
        <f t="shared" si="63"/>
        <v>-124.66200000000001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-57.423999999999999</v>
      </c>
      <c r="G89" s="124">
        <v>-57.423999999999999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-35.579000000000001</v>
      </c>
      <c r="N89" s="124">
        <v>-35.579000000000001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57.423999999999999</v>
      </c>
      <c r="AF89" s="124">
        <v>35.579000000000001</v>
      </c>
      <c r="AG89" s="124">
        <v>0</v>
      </c>
      <c r="AH89" s="124">
        <v>0</v>
      </c>
      <c r="AI89" s="124">
        <v>93.003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57.423999999999999</v>
      </c>
      <c r="BQ89" s="125">
        <f t="shared" si="47"/>
        <v>35.579000000000001</v>
      </c>
      <c r="BR89" s="125">
        <f t="shared" si="47"/>
        <v>0</v>
      </c>
      <c r="BS89" s="125">
        <f t="shared" si="47"/>
        <v>0</v>
      </c>
      <c r="BT89" s="125">
        <f t="shared" si="48"/>
        <v>-93.003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574.24</v>
      </c>
      <c r="DA89" s="122">
        <f t="shared" si="57"/>
        <v>355.79</v>
      </c>
      <c r="DB89" s="122">
        <f t="shared" si="57"/>
        <v>0</v>
      </c>
      <c r="DC89" s="122">
        <f t="shared" si="57"/>
        <v>0</v>
      </c>
      <c r="DD89" s="122">
        <f t="shared" si="58"/>
        <v>930.03</v>
      </c>
      <c r="DF89" s="123">
        <f t="shared" si="59"/>
        <v>57.423999999999999</v>
      </c>
      <c r="DG89" s="123">
        <f t="shared" si="60"/>
        <v>35.579000000000001</v>
      </c>
      <c r="DH89" s="123">
        <f t="shared" si="61"/>
        <v>0</v>
      </c>
      <c r="DI89" s="123">
        <f t="shared" si="62"/>
        <v>0</v>
      </c>
      <c r="DJ89" s="123">
        <f t="shared" si="63"/>
        <v>-93.003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-38.786000000000001</v>
      </c>
      <c r="G90" s="124">
        <v>-38.786000000000001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-24.032</v>
      </c>
      <c r="N90" s="124">
        <v>-24.032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38.786000000000001</v>
      </c>
      <c r="AF90" s="124">
        <v>24.032</v>
      </c>
      <c r="AG90" s="124">
        <v>0</v>
      </c>
      <c r="AH90" s="124">
        <v>0</v>
      </c>
      <c r="AI90" s="124">
        <v>62.817999999999998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38.786000000000001</v>
      </c>
      <c r="BQ90" s="125">
        <f t="shared" si="47"/>
        <v>24.032</v>
      </c>
      <c r="BR90" s="125">
        <f t="shared" si="47"/>
        <v>0</v>
      </c>
      <c r="BS90" s="125">
        <f t="shared" si="47"/>
        <v>0</v>
      </c>
      <c r="BT90" s="125">
        <f t="shared" si="48"/>
        <v>-62.817999999999998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387.86</v>
      </c>
      <c r="DA90" s="122">
        <f t="shared" si="57"/>
        <v>240.32</v>
      </c>
      <c r="DB90" s="122">
        <f t="shared" si="57"/>
        <v>0</v>
      </c>
      <c r="DC90" s="122">
        <f t="shared" si="57"/>
        <v>0</v>
      </c>
      <c r="DD90" s="122">
        <f t="shared" si="58"/>
        <v>628.18000000000006</v>
      </c>
      <c r="DF90" s="123">
        <f t="shared" si="59"/>
        <v>38.786000000000001</v>
      </c>
      <c r="DG90" s="123">
        <f t="shared" si="60"/>
        <v>24.032</v>
      </c>
      <c r="DH90" s="123">
        <f t="shared" si="61"/>
        <v>0</v>
      </c>
      <c r="DI90" s="123">
        <f t="shared" si="62"/>
        <v>0</v>
      </c>
      <c r="DJ90" s="123">
        <f t="shared" si="63"/>
        <v>-62.817999999999998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-27.773</v>
      </c>
      <c r="G91" s="124">
        <v>-27.773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-17.207999999999998</v>
      </c>
      <c r="N91" s="124">
        <v>-17.207999999999998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27.773</v>
      </c>
      <c r="AF91" s="124">
        <v>17.207999999999998</v>
      </c>
      <c r="AG91" s="124">
        <v>0</v>
      </c>
      <c r="AH91" s="124">
        <v>0</v>
      </c>
      <c r="AI91" s="124">
        <v>44.981000000000002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27.773</v>
      </c>
      <c r="BQ91" s="125">
        <f t="shared" si="47"/>
        <v>17.207999999999998</v>
      </c>
      <c r="BR91" s="125">
        <f t="shared" si="47"/>
        <v>0</v>
      </c>
      <c r="BS91" s="125">
        <f t="shared" si="47"/>
        <v>0</v>
      </c>
      <c r="BT91" s="125">
        <f t="shared" si="48"/>
        <v>-44.980999999999995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277.73</v>
      </c>
      <c r="DA91" s="122">
        <f t="shared" si="57"/>
        <v>172.07999999999998</v>
      </c>
      <c r="DB91" s="122">
        <f t="shared" si="57"/>
        <v>0</v>
      </c>
      <c r="DC91" s="122">
        <f t="shared" si="57"/>
        <v>0</v>
      </c>
      <c r="DD91" s="122">
        <f t="shared" si="58"/>
        <v>449.81</v>
      </c>
      <c r="DF91" s="123">
        <f t="shared" si="59"/>
        <v>27.773</v>
      </c>
      <c r="DG91" s="123">
        <f t="shared" si="60"/>
        <v>17.207999999999998</v>
      </c>
      <c r="DH91" s="123">
        <f t="shared" si="61"/>
        <v>0</v>
      </c>
      <c r="DI91" s="123">
        <f t="shared" si="62"/>
        <v>0</v>
      </c>
      <c r="DJ91" s="123">
        <f t="shared" si="63"/>
        <v>-44.980999999999995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-11.881</v>
      </c>
      <c r="G92" s="124">
        <v>-11.881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-7.3609999999999998</v>
      </c>
      <c r="N92" s="124">
        <v>-7.3609999999999998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11.881</v>
      </c>
      <c r="AF92" s="124">
        <v>7.3609999999999998</v>
      </c>
      <c r="AG92" s="124">
        <v>0</v>
      </c>
      <c r="AH92" s="124">
        <v>0</v>
      </c>
      <c r="AI92" s="124">
        <v>19.242000000000001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11.881</v>
      </c>
      <c r="BQ92" s="125">
        <f t="shared" si="47"/>
        <v>7.3609999999999998</v>
      </c>
      <c r="BR92" s="125">
        <f t="shared" si="47"/>
        <v>0</v>
      </c>
      <c r="BS92" s="125">
        <f t="shared" si="47"/>
        <v>0</v>
      </c>
      <c r="BT92" s="125">
        <f t="shared" si="48"/>
        <v>-19.242000000000001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118.81</v>
      </c>
      <c r="DA92" s="122">
        <f t="shared" si="57"/>
        <v>73.61</v>
      </c>
      <c r="DB92" s="122">
        <f t="shared" si="57"/>
        <v>0</v>
      </c>
      <c r="DC92" s="122">
        <f t="shared" si="57"/>
        <v>0</v>
      </c>
      <c r="DD92" s="122">
        <f t="shared" si="58"/>
        <v>192.42000000000002</v>
      </c>
      <c r="DF92" s="123">
        <f t="shared" si="59"/>
        <v>11.881</v>
      </c>
      <c r="DG92" s="123">
        <f t="shared" si="60"/>
        <v>7.3609999999999998</v>
      </c>
      <c r="DH92" s="123">
        <f t="shared" si="61"/>
        <v>0</v>
      </c>
      <c r="DI92" s="123">
        <f t="shared" si="62"/>
        <v>0</v>
      </c>
      <c r="DJ92" s="123">
        <f t="shared" si="63"/>
        <v>-19.242000000000001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-2.1890000000000001</v>
      </c>
      <c r="G93" s="124">
        <v>-2.1890000000000001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-1.357</v>
      </c>
      <c r="N93" s="124">
        <v>-1.357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2.1890000000000001</v>
      </c>
      <c r="AF93" s="124">
        <v>1.357</v>
      </c>
      <c r="AG93" s="124">
        <v>0</v>
      </c>
      <c r="AH93" s="124">
        <v>0</v>
      </c>
      <c r="AI93" s="124">
        <v>3.5459999999999998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2.1890000000000001</v>
      </c>
      <c r="BQ93" s="125">
        <f t="shared" si="47"/>
        <v>1.357</v>
      </c>
      <c r="BR93" s="125">
        <f t="shared" si="47"/>
        <v>0</v>
      </c>
      <c r="BS93" s="125">
        <f t="shared" si="47"/>
        <v>0</v>
      </c>
      <c r="BT93" s="125">
        <f t="shared" si="48"/>
        <v>-3.5460000000000003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21.89</v>
      </c>
      <c r="DA93" s="122">
        <f t="shared" si="57"/>
        <v>13.57</v>
      </c>
      <c r="DB93" s="122">
        <f t="shared" si="57"/>
        <v>0</v>
      </c>
      <c r="DC93" s="122">
        <f t="shared" si="57"/>
        <v>0</v>
      </c>
      <c r="DD93" s="122">
        <f t="shared" si="58"/>
        <v>35.46</v>
      </c>
      <c r="DF93" s="123">
        <f t="shared" si="59"/>
        <v>2.1890000000000001</v>
      </c>
      <c r="DG93" s="123">
        <f t="shared" si="60"/>
        <v>1.357</v>
      </c>
      <c r="DH93" s="123">
        <f t="shared" si="61"/>
        <v>0</v>
      </c>
      <c r="DI93" s="123">
        <f t="shared" si="62"/>
        <v>0</v>
      </c>
      <c r="DJ93" s="123">
        <f t="shared" si="63"/>
        <v>-3.5460000000000003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-4.5039999999999996</v>
      </c>
      <c r="G98" s="124">
        <v>-4.5039999999999996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-2.7909999999999999</v>
      </c>
      <c r="N98" s="124">
        <v>-2.7909999999999999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4.5039999999999996</v>
      </c>
      <c r="AF98" s="124">
        <v>2.7909999999999999</v>
      </c>
      <c r="AG98" s="124">
        <v>0</v>
      </c>
      <c r="AH98" s="124">
        <v>0</v>
      </c>
      <c r="AI98" s="124">
        <v>7.2949999999999999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4.5039999999999996</v>
      </c>
      <c r="BQ98" s="125">
        <f t="shared" si="47"/>
        <v>2.7909999999999999</v>
      </c>
      <c r="BR98" s="125">
        <f t="shared" si="47"/>
        <v>0</v>
      </c>
      <c r="BS98" s="125">
        <f t="shared" si="47"/>
        <v>0</v>
      </c>
      <c r="BT98" s="125">
        <f t="shared" si="48"/>
        <v>-7.2949999999999999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1135.377328</v>
      </c>
      <c r="DA98" s="122">
        <f t="shared" si="57"/>
        <v>703.56086200000004</v>
      </c>
      <c r="DB98" s="122">
        <f t="shared" si="57"/>
        <v>0</v>
      </c>
      <c r="DC98" s="122">
        <f t="shared" si="57"/>
        <v>0</v>
      </c>
      <c r="DD98" s="122">
        <f t="shared" si="58"/>
        <v>1838.9381900000001</v>
      </c>
      <c r="DF98" s="123">
        <f t="shared" si="59"/>
        <v>4.5039999999999996</v>
      </c>
      <c r="DG98" s="123">
        <f t="shared" si="60"/>
        <v>2.7909999999999999</v>
      </c>
      <c r="DH98" s="123">
        <f t="shared" si="61"/>
        <v>0</v>
      </c>
      <c r="DI98" s="123">
        <f t="shared" si="62"/>
        <v>0</v>
      </c>
      <c r="DJ98" s="123">
        <f t="shared" si="63"/>
        <v>-7.2949999999999999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0.53460325000000009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-0.53460325000000009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1.6538722499999998</v>
      </c>
      <c r="BQ99" s="129">
        <f t="shared" ref="BQ99:BT99" si="68">SUM(BQ3:BQ98)/4000</f>
        <v>0.40197325</v>
      </c>
      <c r="BR99" s="129">
        <f t="shared" si="68"/>
        <v>0</v>
      </c>
      <c r="BS99" s="129">
        <f t="shared" si="68"/>
        <v>0</v>
      </c>
      <c r="BT99" s="129">
        <f t="shared" si="68"/>
        <v>-2.0558454999999998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0.53460324999999997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0.53460324999999997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1.6811306831999995</v>
      </c>
      <c r="DA99" s="131">
        <f t="shared" ref="DA99:DD99" si="73">SUM(DA3:DA98)/40000</f>
        <v>0.41886452154999998</v>
      </c>
      <c r="DB99" s="131">
        <f t="shared" si="73"/>
        <v>0</v>
      </c>
      <c r="DC99" s="131">
        <f t="shared" si="73"/>
        <v>0</v>
      </c>
      <c r="DD99" s="131">
        <f t="shared" si="73"/>
        <v>2.0999952047499995</v>
      </c>
      <c r="DE99" s="128"/>
      <c r="DF99" s="123">
        <f t="shared" si="59"/>
        <v>2.1884755</v>
      </c>
      <c r="DG99" s="123">
        <f t="shared" si="60"/>
        <v>-0.13263000000000008</v>
      </c>
      <c r="DH99" s="123">
        <f t="shared" si="61"/>
        <v>0</v>
      </c>
      <c r="DI99" s="123">
        <f t="shared" si="62"/>
        <v>0</v>
      </c>
      <c r="DJ99" s="123">
        <f t="shared" si="63"/>
        <v>-2.0558454999999998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44804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44804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8" sqref="D1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220.59</v>
      </c>
      <c r="I3" s="95">
        <v>37.25</v>
      </c>
      <c r="J3" s="95">
        <v>0</v>
      </c>
      <c r="K3" s="95">
        <v>3.87</v>
      </c>
      <c r="L3" s="95">
        <v>0</v>
      </c>
      <c r="M3" s="114">
        <v>0.77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262.48</v>
      </c>
      <c r="W3">
        <v>220.59</v>
      </c>
      <c r="X3">
        <v>37.25</v>
      </c>
      <c r="Y3">
        <v>3.87</v>
      </c>
      <c r="Z3">
        <v>0.77</v>
      </c>
      <c r="AA3">
        <v>0</v>
      </c>
    </row>
    <row r="4" spans="1:27">
      <c r="G4" t="s">
        <v>46</v>
      </c>
      <c r="H4" s="115">
        <v>170.28</v>
      </c>
      <c r="I4" s="88">
        <v>24.57</v>
      </c>
      <c r="J4" s="88">
        <v>0</v>
      </c>
      <c r="K4" s="88">
        <v>6.97</v>
      </c>
      <c r="L4" s="88">
        <v>0</v>
      </c>
      <c r="M4" s="116">
        <v>1.84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203.66</v>
      </c>
      <c r="W4">
        <v>170.28</v>
      </c>
      <c r="X4">
        <v>24.57</v>
      </c>
      <c r="Y4">
        <v>6.97</v>
      </c>
      <c r="Z4">
        <v>1.84</v>
      </c>
      <c r="AA4">
        <v>0</v>
      </c>
    </row>
    <row r="5" spans="1:27">
      <c r="G5" t="s">
        <v>47</v>
      </c>
      <c r="H5" s="115">
        <v>119</v>
      </c>
      <c r="I5" s="88">
        <v>10.06</v>
      </c>
      <c r="J5" s="88">
        <v>0</v>
      </c>
      <c r="K5" s="88">
        <v>2.52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131.58000000000001</v>
      </c>
      <c r="W5">
        <v>119</v>
      </c>
      <c r="X5">
        <v>10.06</v>
      </c>
      <c r="Y5">
        <v>2.52</v>
      </c>
      <c r="Z5">
        <v>0</v>
      </c>
      <c r="AA5">
        <v>0</v>
      </c>
    </row>
    <row r="6" spans="1:27">
      <c r="G6" t="s">
        <v>48</v>
      </c>
      <c r="H6" s="115">
        <v>89.98</v>
      </c>
      <c r="I6" s="88">
        <v>3.48</v>
      </c>
      <c r="J6" s="88">
        <v>0</v>
      </c>
      <c r="K6" s="88">
        <v>7.06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100.52</v>
      </c>
      <c r="W6">
        <v>89.98</v>
      </c>
      <c r="X6">
        <v>3.48</v>
      </c>
      <c r="Y6">
        <v>7.06</v>
      </c>
      <c r="Z6">
        <v>0</v>
      </c>
      <c r="AA6">
        <v>0</v>
      </c>
    </row>
    <row r="7" spans="1:27">
      <c r="G7" t="s">
        <v>49</v>
      </c>
      <c r="H7" s="115">
        <v>36.770000000000003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36.76</v>
      </c>
      <c r="W7">
        <v>36.770000000000003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-32</v>
      </c>
      <c r="Q8" s="88">
        <v>0</v>
      </c>
      <c r="R8" s="88">
        <v>0</v>
      </c>
      <c r="S8" s="116">
        <v>0</v>
      </c>
      <c r="U8" s="115">
        <v>-32</v>
      </c>
      <c r="V8" s="116">
        <v>0</v>
      </c>
      <c r="W8">
        <v>0</v>
      </c>
      <c r="X8">
        <v>0</v>
      </c>
      <c r="Y8">
        <v>0</v>
      </c>
      <c r="Z8">
        <v>0</v>
      </c>
      <c r="AA8">
        <v>-32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-109</v>
      </c>
      <c r="Q9" s="88">
        <v>0</v>
      </c>
      <c r="R9" s="88">
        <v>0</v>
      </c>
      <c r="S9" s="116">
        <v>0</v>
      </c>
      <c r="U9" s="115">
        <v>-109</v>
      </c>
      <c r="V9" s="116">
        <v>0</v>
      </c>
      <c r="W9">
        <v>0</v>
      </c>
      <c r="X9">
        <v>0</v>
      </c>
      <c r="Y9">
        <v>0</v>
      </c>
      <c r="Z9">
        <v>0</v>
      </c>
      <c r="AA9">
        <v>-109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-159</v>
      </c>
      <c r="Q10" s="88">
        <v>0</v>
      </c>
      <c r="R10" s="88">
        <v>0</v>
      </c>
      <c r="S10" s="116">
        <v>0</v>
      </c>
      <c r="U10" s="115">
        <v>-159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-159</v>
      </c>
    </row>
    <row r="11" spans="1:27">
      <c r="G11" t="s">
        <v>53</v>
      </c>
      <c r="H11" s="115">
        <v>73.53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73.53</v>
      </c>
      <c r="W11">
        <v>73.53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11.61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11.61</v>
      </c>
      <c r="W12">
        <v>11.61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-72</v>
      </c>
      <c r="Q13" s="88">
        <v>0</v>
      </c>
      <c r="R13" s="88">
        <v>0</v>
      </c>
      <c r="S13" s="116">
        <v>0</v>
      </c>
      <c r="U13" s="115">
        <v>-72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-72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-130</v>
      </c>
      <c r="Q14" s="88">
        <v>0</v>
      </c>
      <c r="R14" s="88">
        <v>0</v>
      </c>
      <c r="S14" s="116">
        <v>0</v>
      </c>
      <c r="U14" s="115">
        <v>-130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-130</v>
      </c>
    </row>
    <row r="15" spans="1:27">
      <c r="G15" t="s">
        <v>57</v>
      </c>
      <c r="H15" s="115">
        <v>167.38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-200</v>
      </c>
      <c r="Q15" s="88">
        <v>0</v>
      </c>
      <c r="R15" s="88">
        <v>0</v>
      </c>
      <c r="S15" s="116">
        <v>0</v>
      </c>
      <c r="U15" s="115">
        <v>-200</v>
      </c>
      <c r="V15" s="116">
        <v>167.38</v>
      </c>
      <c r="W15">
        <v>167.38</v>
      </c>
      <c r="X15">
        <v>0</v>
      </c>
      <c r="Y15">
        <v>0</v>
      </c>
      <c r="Z15">
        <v>0</v>
      </c>
      <c r="AA15">
        <v>-200</v>
      </c>
    </row>
    <row r="16" spans="1:27">
      <c r="G16" t="s">
        <v>58</v>
      </c>
      <c r="H16" s="115">
        <v>116.1</v>
      </c>
      <c r="I16" s="88">
        <v>0</v>
      </c>
      <c r="J16" s="88">
        <v>0</v>
      </c>
      <c r="K16" s="88">
        <v>0</v>
      </c>
      <c r="L16" s="88">
        <v>0</v>
      </c>
      <c r="M16" s="116">
        <v>0.19</v>
      </c>
      <c r="N16" s="115">
        <v>0</v>
      </c>
      <c r="O16" s="88">
        <v>0</v>
      </c>
      <c r="P16" s="88">
        <v>-140.4</v>
      </c>
      <c r="Q16" s="88">
        <v>0</v>
      </c>
      <c r="R16" s="88">
        <v>0</v>
      </c>
      <c r="S16" s="116">
        <v>0</v>
      </c>
      <c r="U16" s="115">
        <v>-140.4</v>
      </c>
      <c r="V16" s="116">
        <v>116.29</v>
      </c>
      <c r="W16">
        <v>116.1</v>
      </c>
      <c r="X16">
        <v>0</v>
      </c>
      <c r="Y16">
        <v>0</v>
      </c>
      <c r="Z16">
        <v>0.19</v>
      </c>
      <c r="AA16">
        <v>-140.4</v>
      </c>
    </row>
    <row r="17" spans="7:27">
      <c r="G17" t="s">
        <v>59</v>
      </c>
      <c r="H17" s="115">
        <v>135.44999999999999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-50</v>
      </c>
      <c r="P17" s="88">
        <v>-142.6</v>
      </c>
      <c r="Q17" s="88">
        <v>0</v>
      </c>
      <c r="R17" s="88">
        <v>0</v>
      </c>
      <c r="S17" s="116">
        <v>0</v>
      </c>
      <c r="U17" s="115">
        <v>-192.6</v>
      </c>
      <c r="V17" s="116">
        <v>135.44999999999999</v>
      </c>
      <c r="W17">
        <v>135.44999999999999</v>
      </c>
      <c r="X17">
        <v>-50</v>
      </c>
      <c r="Y17">
        <v>0</v>
      </c>
      <c r="Z17">
        <v>0</v>
      </c>
      <c r="AA17">
        <v>-142.6</v>
      </c>
    </row>
    <row r="18" spans="7:27">
      <c r="G18" t="s">
        <v>60</v>
      </c>
      <c r="H18" s="115">
        <v>139.32</v>
      </c>
      <c r="I18" s="88">
        <v>0</v>
      </c>
      <c r="J18" s="88">
        <v>0</v>
      </c>
      <c r="K18" s="88">
        <v>0</v>
      </c>
      <c r="L18" s="88">
        <v>0</v>
      </c>
      <c r="M18" s="116">
        <v>2.52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141.84</v>
      </c>
      <c r="W18">
        <v>139.32</v>
      </c>
      <c r="X18">
        <v>0</v>
      </c>
      <c r="Y18">
        <v>0</v>
      </c>
      <c r="Z18">
        <v>2.52</v>
      </c>
      <c r="AA18">
        <v>0</v>
      </c>
    </row>
    <row r="19" spans="7:27">
      <c r="G19" t="s">
        <v>61</v>
      </c>
      <c r="H19" s="115">
        <v>47.41</v>
      </c>
      <c r="I19" s="88">
        <v>0</v>
      </c>
      <c r="J19" s="88">
        <v>0</v>
      </c>
      <c r="K19" s="88">
        <v>0</v>
      </c>
      <c r="L19" s="88">
        <v>0</v>
      </c>
      <c r="M19" s="116">
        <v>0.48</v>
      </c>
      <c r="N19" s="115">
        <v>0</v>
      </c>
      <c r="O19" s="88">
        <v>-31.3</v>
      </c>
      <c r="P19" s="88">
        <v>0</v>
      </c>
      <c r="Q19" s="88">
        <v>0</v>
      </c>
      <c r="R19" s="88">
        <v>0</v>
      </c>
      <c r="S19" s="116">
        <v>0</v>
      </c>
      <c r="U19" s="115">
        <v>-31.3</v>
      </c>
      <c r="V19" s="116">
        <v>47.89</v>
      </c>
      <c r="W19">
        <v>47.41</v>
      </c>
      <c r="X19">
        <v>-31.3</v>
      </c>
      <c r="Y19">
        <v>0</v>
      </c>
      <c r="Z19">
        <v>0.48</v>
      </c>
      <c r="AA19">
        <v>0</v>
      </c>
    </row>
    <row r="20" spans="7:27">
      <c r="G20" t="s">
        <v>62</v>
      </c>
      <c r="H20" s="115">
        <v>37.729999999999997</v>
      </c>
      <c r="I20" s="88">
        <v>0</v>
      </c>
      <c r="J20" s="88">
        <v>0</v>
      </c>
      <c r="K20" s="88">
        <v>0</v>
      </c>
      <c r="L20" s="88">
        <v>0</v>
      </c>
      <c r="M20" s="116">
        <v>1.84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39.57</v>
      </c>
      <c r="W20">
        <v>37.729999999999997</v>
      </c>
      <c r="X20">
        <v>0</v>
      </c>
      <c r="Y20">
        <v>0</v>
      </c>
      <c r="Z20">
        <v>1.84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1.74</v>
      </c>
      <c r="N21" s="115">
        <v>0</v>
      </c>
      <c r="O21" s="88">
        <v>-60</v>
      </c>
      <c r="P21" s="88">
        <v>-247</v>
      </c>
      <c r="Q21" s="88">
        <v>0</v>
      </c>
      <c r="R21" s="88">
        <v>0</v>
      </c>
      <c r="S21" s="116">
        <v>0</v>
      </c>
      <c r="U21" s="115">
        <v>-307</v>
      </c>
      <c r="V21" s="116">
        <v>1.74</v>
      </c>
      <c r="W21">
        <v>0</v>
      </c>
      <c r="X21">
        <v>-60</v>
      </c>
      <c r="Y21">
        <v>0</v>
      </c>
      <c r="Z21">
        <v>1.74</v>
      </c>
      <c r="AA21">
        <v>-247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-80</v>
      </c>
      <c r="P22" s="88">
        <v>-281</v>
      </c>
      <c r="Q22" s="88">
        <v>0</v>
      </c>
      <c r="R22" s="88">
        <v>0</v>
      </c>
      <c r="S22" s="116">
        <v>0</v>
      </c>
      <c r="U22" s="115">
        <v>-361</v>
      </c>
      <c r="V22" s="116">
        <v>0</v>
      </c>
      <c r="W22">
        <v>0</v>
      </c>
      <c r="X22">
        <v>-80</v>
      </c>
      <c r="Y22">
        <v>0</v>
      </c>
      <c r="Z22">
        <v>0</v>
      </c>
      <c r="AA22">
        <v>-281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6.1</v>
      </c>
      <c r="N23" s="115">
        <v>0</v>
      </c>
      <c r="O23" s="88">
        <v>-80</v>
      </c>
      <c r="P23" s="88">
        <v>-276</v>
      </c>
      <c r="Q23" s="88">
        <v>0</v>
      </c>
      <c r="R23" s="88">
        <v>0</v>
      </c>
      <c r="S23" s="116">
        <v>0</v>
      </c>
      <c r="U23" s="115">
        <v>-356</v>
      </c>
      <c r="V23" s="116">
        <v>6.1</v>
      </c>
      <c r="W23">
        <v>0</v>
      </c>
      <c r="X23">
        <v>-80</v>
      </c>
      <c r="Y23">
        <v>0</v>
      </c>
      <c r="Z23">
        <v>6.1</v>
      </c>
      <c r="AA23">
        <v>-276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4.16</v>
      </c>
      <c r="N24" s="115">
        <v>0</v>
      </c>
      <c r="O24" s="88">
        <v>-100</v>
      </c>
      <c r="P24" s="88">
        <v>-310</v>
      </c>
      <c r="Q24" s="88">
        <v>0</v>
      </c>
      <c r="R24" s="88">
        <v>0</v>
      </c>
      <c r="S24" s="116">
        <v>0</v>
      </c>
      <c r="U24" s="115">
        <v>-410</v>
      </c>
      <c r="V24" s="116">
        <v>4.16</v>
      </c>
      <c r="W24">
        <v>0</v>
      </c>
      <c r="X24">
        <v>-100</v>
      </c>
      <c r="Y24">
        <v>0</v>
      </c>
      <c r="Z24">
        <v>4.16</v>
      </c>
      <c r="AA24">
        <v>-310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7.06</v>
      </c>
      <c r="N25" s="115">
        <v>0</v>
      </c>
      <c r="O25" s="88">
        <v>-120</v>
      </c>
      <c r="P25" s="88">
        <v>-333</v>
      </c>
      <c r="Q25" s="88">
        <v>0</v>
      </c>
      <c r="R25" s="88">
        <v>0</v>
      </c>
      <c r="S25" s="116">
        <v>0</v>
      </c>
      <c r="U25" s="115">
        <v>-453</v>
      </c>
      <c r="V25" s="116">
        <v>7.06</v>
      </c>
      <c r="W25">
        <v>0</v>
      </c>
      <c r="X25">
        <v>-120</v>
      </c>
      <c r="Y25">
        <v>0</v>
      </c>
      <c r="Z25">
        <v>7.06</v>
      </c>
      <c r="AA25">
        <v>-333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2.42</v>
      </c>
      <c r="N26" s="115">
        <v>0</v>
      </c>
      <c r="O26" s="88">
        <v>-135</v>
      </c>
      <c r="P26" s="88">
        <v>-367</v>
      </c>
      <c r="Q26" s="88">
        <v>0</v>
      </c>
      <c r="R26" s="88">
        <v>0</v>
      </c>
      <c r="S26" s="116">
        <v>0</v>
      </c>
      <c r="U26" s="115">
        <v>-502</v>
      </c>
      <c r="V26" s="116">
        <v>2.42</v>
      </c>
      <c r="W26">
        <v>0</v>
      </c>
      <c r="X26">
        <v>-135</v>
      </c>
      <c r="Y26">
        <v>0</v>
      </c>
      <c r="Z26">
        <v>2.42</v>
      </c>
      <c r="AA26">
        <v>-367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1.26</v>
      </c>
      <c r="N27" s="115">
        <v>0</v>
      </c>
      <c r="O27" s="88">
        <v>0</v>
      </c>
      <c r="P27" s="88">
        <v>-296</v>
      </c>
      <c r="Q27" s="88">
        <v>0</v>
      </c>
      <c r="R27" s="88">
        <v>0</v>
      </c>
      <c r="S27" s="116">
        <v>0</v>
      </c>
      <c r="U27" s="115">
        <v>-296</v>
      </c>
      <c r="V27" s="116">
        <v>1.26</v>
      </c>
      <c r="W27">
        <v>0</v>
      </c>
      <c r="X27">
        <v>0</v>
      </c>
      <c r="Y27">
        <v>0</v>
      </c>
      <c r="Z27">
        <v>1.26</v>
      </c>
      <c r="AA27">
        <v>-296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3.19</v>
      </c>
      <c r="N28" s="115">
        <v>0</v>
      </c>
      <c r="O28" s="88">
        <v>-10</v>
      </c>
      <c r="P28" s="88">
        <v>-331</v>
      </c>
      <c r="Q28" s="88">
        <v>0</v>
      </c>
      <c r="R28" s="88">
        <v>0</v>
      </c>
      <c r="S28" s="116">
        <v>0</v>
      </c>
      <c r="U28" s="115">
        <v>-341</v>
      </c>
      <c r="V28" s="116">
        <v>3.19</v>
      </c>
      <c r="W28">
        <v>0</v>
      </c>
      <c r="X28">
        <v>-10</v>
      </c>
      <c r="Y28">
        <v>0</v>
      </c>
      <c r="Z28">
        <v>3.19</v>
      </c>
      <c r="AA28">
        <v>-331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</v>
      </c>
      <c r="N29" s="115">
        <v>0</v>
      </c>
      <c r="O29" s="88">
        <v>-25</v>
      </c>
      <c r="P29" s="88">
        <v>-360</v>
      </c>
      <c r="Q29" s="88">
        <v>0</v>
      </c>
      <c r="R29" s="88">
        <v>0</v>
      </c>
      <c r="S29" s="116">
        <v>0</v>
      </c>
      <c r="U29" s="115">
        <v>-385</v>
      </c>
      <c r="V29" s="116">
        <v>0.1</v>
      </c>
      <c r="W29">
        <v>0</v>
      </c>
      <c r="X29">
        <v>-25</v>
      </c>
      <c r="Y29">
        <v>0</v>
      </c>
      <c r="Z29">
        <v>0.1</v>
      </c>
      <c r="AA29">
        <v>-360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3.97</v>
      </c>
      <c r="N30" s="115">
        <v>0</v>
      </c>
      <c r="O30" s="88">
        <v>-55</v>
      </c>
      <c r="P30" s="88">
        <v>-405</v>
      </c>
      <c r="Q30" s="88">
        <v>0</v>
      </c>
      <c r="R30" s="88">
        <v>0</v>
      </c>
      <c r="S30" s="116">
        <v>0</v>
      </c>
      <c r="U30" s="115">
        <v>-460</v>
      </c>
      <c r="V30" s="116">
        <v>3.97</v>
      </c>
      <c r="W30">
        <v>0</v>
      </c>
      <c r="X30">
        <v>-55</v>
      </c>
      <c r="Y30">
        <v>0</v>
      </c>
      <c r="Z30">
        <v>3.97</v>
      </c>
      <c r="AA30">
        <v>-405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4.45</v>
      </c>
      <c r="N31" s="115">
        <v>0</v>
      </c>
      <c r="O31" s="88">
        <v>-80</v>
      </c>
      <c r="P31" s="88">
        <v>-442</v>
      </c>
      <c r="Q31" s="88">
        <v>0</v>
      </c>
      <c r="R31" s="88">
        <v>0</v>
      </c>
      <c r="S31" s="116">
        <v>0</v>
      </c>
      <c r="U31" s="115">
        <v>-522</v>
      </c>
      <c r="V31" s="116">
        <v>4.45</v>
      </c>
      <c r="W31">
        <v>0</v>
      </c>
      <c r="X31">
        <v>-80</v>
      </c>
      <c r="Y31">
        <v>0</v>
      </c>
      <c r="Z31">
        <v>4.45</v>
      </c>
      <c r="AA31">
        <v>-442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7.16</v>
      </c>
      <c r="N32" s="115">
        <v>0</v>
      </c>
      <c r="O32" s="88">
        <v>-120</v>
      </c>
      <c r="P32" s="88">
        <v>-494</v>
      </c>
      <c r="Q32" s="88">
        <v>0</v>
      </c>
      <c r="R32" s="88">
        <v>0</v>
      </c>
      <c r="S32" s="116">
        <v>0</v>
      </c>
      <c r="U32" s="115">
        <v>-614</v>
      </c>
      <c r="V32" s="116">
        <v>7.16</v>
      </c>
      <c r="W32">
        <v>0</v>
      </c>
      <c r="X32">
        <v>-120</v>
      </c>
      <c r="Y32">
        <v>0</v>
      </c>
      <c r="Z32">
        <v>7.16</v>
      </c>
      <c r="AA32">
        <v>-494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1.94</v>
      </c>
      <c r="N33" s="115">
        <v>0</v>
      </c>
      <c r="O33" s="88">
        <v>-150</v>
      </c>
      <c r="P33" s="88">
        <v>-549</v>
      </c>
      <c r="Q33" s="88">
        <v>0</v>
      </c>
      <c r="R33" s="88">
        <v>0</v>
      </c>
      <c r="S33" s="116">
        <v>0</v>
      </c>
      <c r="U33" s="115">
        <v>-699</v>
      </c>
      <c r="V33" s="116">
        <v>1.94</v>
      </c>
      <c r="W33">
        <v>0</v>
      </c>
      <c r="X33">
        <v>-150</v>
      </c>
      <c r="Y33">
        <v>0</v>
      </c>
      <c r="Z33">
        <v>1.94</v>
      </c>
      <c r="AA33">
        <v>-549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2.81</v>
      </c>
      <c r="N34" s="115">
        <v>0</v>
      </c>
      <c r="O34" s="88">
        <v>-165</v>
      </c>
      <c r="P34" s="88">
        <v>-557</v>
      </c>
      <c r="Q34" s="88">
        <v>0</v>
      </c>
      <c r="R34" s="88">
        <v>0</v>
      </c>
      <c r="S34" s="116">
        <v>0</v>
      </c>
      <c r="U34" s="115">
        <v>-722</v>
      </c>
      <c r="V34" s="116">
        <v>2.81</v>
      </c>
      <c r="W34">
        <v>0</v>
      </c>
      <c r="X34">
        <v>-165</v>
      </c>
      <c r="Y34">
        <v>0</v>
      </c>
      <c r="Z34">
        <v>2.81</v>
      </c>
      <c r="AA34">
        <v>-557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</v>
      </c>
      <c r="N35" s="115">
        <v>0</v>
      </c>
      <c r="O35" s="88">
        <v>-172.37</v>
      </c>
      <c r="P35" s="88">
        <v>-322</v>
      </c>
      <c r="Q35" s="88">
        <v>0</v>
      </c>
      <c r="R35" s="88">
        <v>0</v>
      </c>
      <c r="S35" s="116">
        <v>0</v>
      </c>
      <c r="U35" s="115">
        <v>-494.37</v>
      </c>
      <c r="V35" s="116">
        <v>3</v>
      </c>
      <c r="W35">
        <v>0</v>
      </c>
      <c r="X35">
        <v>-172.37</v>
      </c>
      <c r="Y35">
        <v>0</v>
      </c>
      <c r="Z35">
        <v>3</v>
      </c>
      <c r="AA35">
        <v>-322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0.19</v>
      </c>
      <c r="N36" s="115">
        <v>0</v>
      </c>
      <c r="O36" s="88">
        <v>-159</v>
      </c>
      <c r="P36" s="88">
        <v>-329</v>
      </c>
      <c r="Q36" s="88">
        <v>0</v>
      </c>
      <c r="R36" s="88">
        <v>0</v>
      </c>
      <c r="S36" s="116">
        <v>0</v>
      </c>
      <c r="U36" s="115">
        <v>-488</v>
      </c>
      <c r="V36" s="116">
        <v>0.19</v>
      </c>
      <c r="W36">
        <v>0</v>
      </c>
      <c r="X36">
        <v>-159</v>
      </c>
      <c r="Y36">
        <v>0</v>
      </c>
      <c r="Z36">
        <v>0.19</v>
      </c>
      <c r="AA36">
        <v>-329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5.81</v>
      </c>
      <c r="N37" s="115">
        <v>0</v>
      </c>
      <c r="O37" s="88">
        <v>-169</v>
      </c>
      <c r="P37" s="88">
        <v>-348</v>
      </c>
      <c r="Q37" s="88">
        <v>0</v>
      </c>
      <c r="R37" s="88">
        <v>0</v>
      </c>
      <c r="S37" s="116">
        <v>0</v>
      </c>
      <c r="U37" s="115">
        <v>-517</v>
      </c>
      <c r="V37" s="116">
        <v>5.8</v>
      </c>
      <c r="W37">
        <v>0</v>
      </c>
      <c r="X37">
        <v>-169</v>
      </c>
      <c r="Y37">
        <v>0</v>
      </c>
      <c r="Z37">
        <v>5.81</v>
      </c>
      <c r="AA37">
        <v>-348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5.51</v>
      </c>
      <c r="N38" s="115">
        <v>0</v>
      </c>
      <c r="O38" s="88">
        <v>-169</v>
      </c>
      <c r="P38" s="88">
        <v>-365</v>
      </c>
      <c r="Q38" s="88">
        <v>0</v>
      </c>
      <c r="R38" s="88">
        <v>0</v>
      </c>
      <c r="S38" s="116">
        <v>0</v>
      </c>
      <c r="U38" s="115">
        <v>-534</v>
      </c>
      <c r="V38" s="116">
        <v>5.51</v>
      </c>
      <c r="W38">
        <v>0</v>
      </c>
      <c r="X38">
        <v>-169</v>
      </c>
      <c r="Y38">
        <v>0</v>
      </c>
      <c r="Z38">
        <v>5.51</v>
      </c>
      <c r="AA38">
        <v>-365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9.68</v>
      </c>
      <c r="N39" s="115">
        <v>0</v>
      </c>
      <c r="O39" s="88">
        <v>-86</v>
      </c>
      <c r="P39" s="88">
        <v>-168</v>
      </c>
      <c r="Q39" s="88">
        <v>0</v>
      </c>
      <c r="R39" s="88">
        <v>0</v>
      </c>
      <c r="S39" s="116">
        <v>0</v>
      </c>
      <c r="U39" s="115">
        <v>-254</v>
      </c>
      <c r="V39" s="116">
        <v>9.68</v>
      </c>
      <c r="W39">
        <v>0</v>
      </c>
      <c r="X39">
        <v>-86</v>
      </c>
      <c r="Y39">
        <v>0</v>
      </c>
      <c r="Z39">
        <v>9.68</v>
      </c>
      <c r="AA39">
        <v>-168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4.45</v>
      </c>
      <c r="N40" s="115">
        <v>0</v>
      </c>
      <c r="O40" s="88">
        <v>-119</v>
      </c>
      <c r="P40" s="88">
        <v>-244</v>
      </c>
      <c r="Q40" s="88">
        <v>0</v>
      </c>
      <c r="R40" s="88">
        <v>0</v>
      </c>
      <c r="S40" s="116">
        <v>0</v>
      </c>
      <c r="U40" s="115">
        <v>-363</v>
      </c>
      <c r="V40" s="116">
        <v>4.45</v>
      </c>
      <c r="W40">
        <v>0</v>
      </c>
      <c r="X40">
        <v>-119</v>
      </c>
      <c r="Y40">
        <v>0</v>
      </c>
      <c r="Z40">
        <v>4.45</v>
      </c>
      <c r="AA40">
        <v>-244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4.6399999999999997</v>
      </c>
      <c r="N41" s="115">
        <v>0</v>
      </c>
      <c r="O41" s="88">
        <v>-111.82</v>
      </c>
      <c r="P41" s="88">
        <v>-184</v>
      </c>
      <c r="Q41" s="88">
        <v>0</v>
      </c>
      <c r="R41" s="88">
        <v>0</v>
      </c>
      <c r="S41" s="116">
        <v>0</v>
      </c>
      <c r="U41" s="115">
        <v>-295.82</v>
      </c>
      <c r="V41" s="116">
        <v>4.6399999999999997</v>
      </c>
      <c r="W41">
        <v>0</v>
      </c>
      <c r="X41">
        <v>-111.82</v>
      </c>
      <c r="Y41">
        <v>0</v>
      </c>
      <c r="Z41">
        <v>4.6399999999999997</v>
      </c>
      <c r="AA41">
        <v>-184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2.3199999999999998</v>
      </c>
      <c r="N42" s="115">
        <v>0</v>
      </c>
      <c r="O42" s="88">
        <v>-89</v>
      </c>
      <c r="P42" s="88">
        <v>-135</v>
      </c>
      <c r="Q42" s="88">
        <v>0</v>
      </c>
      <c r="R42" s="88">
        <v>0</v>
      </c>
      <c r="S42" s="116">
        <v>0</v>
      </c>
      <c r="U42" s="115">
        <v>-224</v>
      </c>
      <c r="V42" s="116">
        <v>2.3199999999999998</v>
      </c>
      <c r="W42">
        <v>0</v>
      </c>
      <c r="X42">
        <v>-89</v>
      </c>
      <c r="Y42">
        <v>0</v>
      </c>
      <c r="Z42">
        <v>2.3199999999999998</v>
      </c>
      <c r="AA42">
        <v>-135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0.48</v>
      </c>
      <c r="N43" s="115">
        <v>0</v>
      </c>
      <c r="O43" s="88">
        <v>-59</v>
      </c>
      <c r="P43" s="88">
        <v>-18</v>
      </c>
      <c r="Q43" s="88">
        <v>0</v>
      </c>
      <c r="R43" s="88">
        <v>0</v>
      </c>
      <c r="S43" s="116">
        <v>0</v>
      </c>
      <c r="U43" s="115">
        <v>-77</v>
      </c>
      <c r="V43" s="116">
        <v>0.48</v>
      </c>
      <c r="W43">
        <v>0</v>
      </c>
      <c r="X43">
        <v>-59</v>
      </c>
      <c r="Y43">
        <v>0</v>
      </c>
      <c r="Z43">
        <v>0.48</v>
      </c>
      <c r="AA43">
        <v>-18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2.71</v>
      </c>
      <c r="N44" s="115">
        <v>0</v>
      </c>
      <c r="O44" s="88">
        <v>-34</v>
      </c>
      <c r="P44" s="88">
        <v>-45</v>
      </c>
      <c r="Q44" s="88">
        <v>0</v>
      </c>
      <c r="R44" s="88">
        <v>0</v>
      </c>
      <c r="S44" s="116">
        <v>0</v>
      </c>
      <c r="U44" s="115">
        <v>-79</v>
      </c>
      <c r="V44" s="116">
        <v>2.71</v>
      </c>
      <c r="W44">
        <v>0</v>
      </c>
      <c r="X44">
        <v>-34</v>
      </c>
      <c r="Y44">
        <v>0</v>
      </c>
      <c r="Z44">
        <v>2.71</v>
      </c>
      <c r="AA44">
        <v>-45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2.9</v>
      </c>
      <c r="N45" s="115">
        <v>0</v>
      </c>
      <c r="O45" s="88">
        <v>-19</v>
      </c>
      <c r="P45" s="88">
        <v>-8</v>
      </c>
      <c r="Q45" s="88">
        <v>0</v>
      </c>
      <c r="R45" s="88">
        <v>0</v>
      </c>
      <c r="S45" s="116">
        <v>0</v>
      </c>
      <c r="U45" s="115">
        <v>-27</v>
      </c>
      <c r="V45" s="116">
        <v>2.9</v>
      </c>
      <c r="W45">
        <v>0</v>
      </c>
      <c r="X45">
        <v>-19</v>
      </c>
      <c r="Y45">
        <v>0</v>
      </c>
      <c r="Z45">
        <v>2.9</v>
      </c>
      <c r="AA45">
        <v>-8</v>
      </c>
    </row>
    <row r="46" spans="7:27">
      <c r="G46" t="s">
        <v>88</v>
      </c>
      <c r="H46" s="115">
        <v>35.799999999999997</v>
      </c>
      <c r="I46" s="88">
        <v>0</v>
      </c>
      <c r="J46" s="88">
        <v>0</v>
      </c>
      <c r="K46" s="88">
        <v>0</v>
      </c>
      <c r="L46" s="88">
        <v>0</v>
      </c>
      <c r="M46" s="116">
        <v>8.2200000000000006</v>
      </c>
      <c r="N46" s="115">
        <v>0</v>
      </c>
      <c r="O46" s="88">
        <v>-9</v>
      </c>
      <c r="P46" s="88">
        <v>0</v>
      </c>
      <c r="Q46" s="88">
        <v>0</v>
      </c>
      <c r="R46" s="88">
        <v>0</v>
      </c>
      <c r="S46" s="116">
        <v>0</v>
      </c>
      <c r="U46" s="115">
        <v>-9</v>
      </c>
      <c r="V46" s="116">
        <v>44.02</v>
      </c>
      <c r="W46">
        <v>35.799999999999997</v>
      </c>
      <c r="X46">
        <v>-9</v>
      </c>
      <c r="Y46">
        <v>0</v>
      </c>
      <c r="Z46">
        <v>8.2200000000000006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2.3199999999999998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2.3199999999999998</v>
      </c>
      <c r="W47">
        <v>0</v>
      </c>
      <c r="X47">
        <v>0</v>
      </c>
      <c r="Y47">
        <v>0</v>
      </c>
      <c r="Z47">
        <v>2.3199999999999998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0.57999999999999996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0.57999999999999996</v>
      </c>
      <c r="W49">
        <v>0</v>
      </c>
      <c r="X49">
        <v>0</v>
      </c>
      <c r="Y49">
        <v>0</v>
      </c>
      <c r="Z49">
        <v>0.57999999999999996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0.57999999999999996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0.57999999999999996</v>
      </c>
      <c r="W50">
        <v>0</v>
      </c>
      <c r="X50">
        <v>0</v>
      </c>
      <c r="Y50">
        <v>0</v>
      </c>
      <c r="Z50">
        <v>0.57999999999999996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3.29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3.29</v>
      </c>
      <c r="W51">
        <v>0</v>
      </c>
      <c r="X51">
        <v>0</v>
      </c>
      <c r="Y51">
        <v>0</v>
      </c>
      <c r="Z51">
        <v>3.29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5.42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5.42</v>
      </c>
      <c r="W53">
        <v>0</v>
      </c>
      <c r="X53">
        <v>0</v>
      </c>
      <c r="Y53">
        <v>0</v>
      </c>
      <c r="Z53">
        <v>5.42</v>
      </c>
      <c r="AA53">
        <v>0</v>
      </c>
    </row>
    <row r="54" spans="7:27">
      <c r="G54" t="s">
        <v>96</v>
      </c>
      <c r="H54" s="115">
        <v>58.05</v>
      </c>
      <c r="I54" s="88">
        <v>0</v>
      </c>
      <c r="J54" s="88">
        <v>0</v>
      </c>
      <c r="K54" s="88">
        <v>0</v>
      </c>
      <c r="L54" s="88">
        <v>0</v>
      </c>
      <c r="M54" s="116">
        <v>3.48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61.53</v>
      </c>
      <c r="W54">
        <v>58.05</v>
      </c>
      <c r="X54">
        <v>0</v>
      </c>
      <c r="Y54">
        <v>0</v>
      </c>
      <c r="Z54">
        <v>3.48</v>
      </c>
      <c r="AA54">
        <v>0</v>
      </c>
    </row>
    <row r="55" spans="7:27">
      <c r="G55" t="s">
        <v>97</v>
      </c>
      <c r="H55" s="115">
        <v>125.77</v>
      </c>
      <c r="I55" s="88">
        <v>0</v>
      </c>
      <c r="J55" s="88">
        <v>0</v>
      </c>
      <c r="K55" s="88">
        <v>0</v>
      </c>
      <c r="L55" s="88">
        <v>0</v>
      </c>
      <c r="M55" s="116">
        <v>3.97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129.74</v>
      </c>
      <c r="W55">
        <v>125.77</v>
      </c>
      <c r="X55">
        <v>0</v>
      </c>
      <c r="Y55">
        <v>0</v>
      </c>
      <c r="Z55">
        <v>3.97</v>
      </c>
      <c r="AA55">
        <v>0</v>
      </c>
    </row>
    <row r="56" spans="7:27">
      <c r="G56" t="s">
        <v>98</v>
      </c>
      <c r="H56" s="115">
        <v>130.61000000000001</v>
      </c>
      <c r="I56" s="88">
        <v>0</v>
      </c>
      <c r="J56" s="88">
        <v>0</v>
      </c>
      <c r="K56" s="88">
        <v>0</v>
      </c>
      <c r="L56" s="88">
        <v>0</v>
      </c>
      <c r="M56" s="116">
        <v>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133.61000000000001</v>
      </c>
      <c r="W56">
        <v>130.61000000000001</v>
      </c>
      <c r="X56">
        <v>0</v>
      </c>
      <c r="Y56">
        <v>0</v>
      </c>
      <c r="Z56">
        <v>3</v>
      </c>
      <c r="AA56">
        <v>0</v>
      </c>
    </row>
    <row r="57" spans="7:27">
      <c r="G57" t="s">
        <v>99</v>
      </c>
      <c r="H57" s="115">
        <v>195.44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195.44</v>
      </c>
      <c r="W57">
        <v>195.44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233.17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-9</v>
      </c>
      <c r="P58" s="88">
        <v>-4</v>
      </c>
      <c r="Q58" s="88">
        <v>0</v>
      </c>
      <c r="R58" s="88">
        <v>0</v>
      </c>
      <c r="S58" s="116">
        <v>0</v>
      </c>
      <c r="U58" s="115">
        <v>-13</v>
      </c>
      <c r="V58" s="116">
        <v>233.17</v>
      </c>
      <c r="W58">
        <v>233.17</v>
      </c>
      <c r="X58">
        <v>-9</v>
      </c>
      <c r="Y58">
        <v>0</v>
      </c>
      <c r="Z58">
        <v>0</v>
      </c>
      <c r="AA58">
        <v>-4</v>
      </c>
    </row>
    <row r="59" spans="7:27">
      <c r="G59" t="s">
        <v>101</v>
      </c>
      <c r="H59" s="115">
        <v>229.3</v>
      </c>
      <c r="I59" s="88">
        <v>0</v>
      </c>
      <c r="J59" s="88">
        <v>0</v>
      </c>
      <c r="K59" s="88">
        <v>0</v>
      </c>
      <c r="L59" s="88">
        <v>0</v>
      </c>
      <c r="M59" s="116">
        <v>0.57999999999999996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229.88</v>
      </c>
      <c r="W59">
        <v>229.3</v>
      </c>
      <c r="X59">
        <v>0</v>
      </c>
      <c r="Y59">
        <v>0</v>
      </c>
      <c r="Z59">
        <v>0.57999999999999996</v>
      </c>
      <c r="AA59">
        <v>0</v>
      </c>
    </row>
    <row r="60" spans="7:27">
      <c r="G60" t="s">
        <v>102</v>
      </c>
      <c r="H60" s="115">
        <v>309.60000000000002</v>
      </c>
      <c r="I60" s="88">
        <v>0</v>
      </c>
      <c r="J60" s="88">
        <v>0</v>
      </c>
      <c r="K60" s="88">
        <v>0</v>
      </c>
      <c r="L60" s="88">
        <v>0</v>
      </c>
      <c r="M60" s="116">
        <v>8.0299999999999994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317.63</v>
      </c>
      <c r="W60">
        <v>309.60000000000002</v>
      </c>
      <c r="X60">
        <v>0</v>
      </c>
      <c r="Y60">
        <v>0</v>
      </c>
      <c r="Z60">
        <v>8.0299999999999994</v>
      </c>
      <c r="AA60">
        <v>0</v>
      </c>
    </row>
    <row r="61" spans="7:27">
      <c r="G61" t="s">
        <v>103</v>
      </c>
      <c r="H61" s="115">
        <v>333.79</v>
      </c>
      <c r="I61" s="88">
        <v>0</v>
      </c>
      <c r="J61" s="88">
        <v>0</v>
      </c>
      <c r="K61" s="88">
        <v>0</v>
      </c>
      <c r="L61" s="88">
        <v>0</v>
      </c>
      <c r="M61" s="116">
        <v>3.48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337.27</v>
      </c>
      <c r="W61">
        <v>333.79</v>
      </c>
      <c r="X61">
        <v>0</v>
      </c>
      <c r="Y61">
        <v>0</v>
      </c>
      <c r="Z61">
        <v>3.48</v>
      </c>
      <c r="AA61">
        <v>0</v>
      </c>
    </row>
    <row r="62" spans="7:27">
      <c r="G62" t="s">
        <v>104</v>
      </c>
      <c r="H62" s="115">
        <v>372.49</v>
      </c>
      <c r="I62" s="88">
        <v>0</v>
      </c>
      <c r="J62" s="88">
        <v>0</v>
      </c>
      <c r="K62" s="88">
        <v>0</v>
      </c>
      <c r="L62" s="88">
        <v>0</v>
      </c>
      <c r="M62" s="116">
        <v>2.61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375.1</v>
      </c>
      <c r="W62">
        <v>372.49</v>
      </c>
      <c r="X62">
        <v>0</v>
      </c>
      <c r="Y62">
        <v>0</v>
      </c>
      <c r="Z62">
        <v>2.61</v>
      </c>
      <c r="AA62">
        <v>0</v>
      </c>
    </row>
    <row r="63" spans="7:27">
      <c r="G63" t="s">
        <v>105</v>
      </c>
      <c r="H63" s="115">
        <v>55.15</v>
      </c>
      <c r="I63" s="88">
        <v>0</v>
      </c>
      <c r="J63" s="88">
        <v>0</v>
      </c>
      <c r="K63" s="88">
        <v>0</v>
      </c>
      <c r="L63" s="88">
        <v>0</v>
      </c>
      <c r="M63" s="116">
        <v>1.64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56.79</v>
      </c>
      <c r="W63">
        <v>55.15</v>
      </c>
      <c r="X63">
        <v>0</v>
      </c>
      <c r="Y63">
        <v>0</v>
      </c>
      <c r="Z63">
        <v>1.64</v>
      </c>
      <c r="AA63">
        <v>0</v>
      </c>
    </row>
    <row r="64" spans="7:27">
      <c r="G64" t="s">
        <v>106</v>
      </c>
      <c r="H64" s="115">
        <v>85.14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85.14</v>
      </c>
      <c r="W64">
        <v>85.14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106.43</v>
      </c>
      <c r="I65" s="88">
        <v>0</v>
      </c>
      <c r="J65" s="88">
        <v>0</v>
      </c>
      <c r="K65" s="88">
        <v>0</v>
      </c>
      <c r="L65" s="88">
        <v>0</v>
      </c>
      <c r="M65" s="116">
        <v>3.87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110.3</v>
      </c>
      <c r="W65">
        <v>106.43</v>
      </c>
      <c r="X65">
        <v>0</v>
      </c>
      <c r="Y65">
        <v>0</v>
      </c>
      <c r="Z65">
        <v>3.87</v>
      </c>
      <c r="AA65">
        <v>0</v>
      </c>
    </row>
    <row r="66" spans="7:27">
      <c r="G66" t="s">
        <v>108</v>
      </c>
      <c r="H66" s="115">
        <v>87.07</v>
      </c>
      <c r="I66" s="88">
        <v>0</v>
      </c>
      <c r="J66" s="88">
        <v>0</v>
      </c>
      <c r="K66" s="88">
        <v>0</v>
      </c>
      <c r="L66" s="88">
        <v>0</v>
      </c>
      <c r="M66" s="116">
        <v>2.71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89.78</v>
      </c>
      <c r="W66">
        <v>87.07</v>
      </c>
      <c r="X66">
        <v>0</v>
      </c>
      <c r="Y66">
        <v>0</v>
      </c>
      <c r="Z66">
        <v>2.71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8.51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8.51</v>
      </c>
      <c r="W67">
        <v>0</v>
      </c>
      <c r="X67">
        <v>0</v>
      </c>
      <c r="Y67">
        <v>0</v>
      </c>
      <c r="Z67">
        <v>8.51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1.45</v>
      </c>
      <c r="L68" s="88">
        <v>0</v>
      </c>
      <c r="M68" s="116">
        <v>6.77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8.2200000000000006</v>
      </c>
      <c r="W68">
        <v>0</v>
      </c>
      <c r="X68">
        <v>0</v>
      </c>
      <c r="Y68">
        <v>1.45</v>
      </c>
      <c r="Z68">
        <v>6.77</v>
      </c>
      <c r="AA68">
        <v>0</v>
      </c>
    </row>
    <row r="69" spans="7:27">
      <c r="G69" t="s">
        <v>111</v>
      </c>
      <c r="H69" s="115">
        <v>37.729999999999997</v>
      </c>
      <c r="I69" s="88">
        <v>0</v>
      </c>
      <c r="J69" s="88">
        <v>0</v>
      </c>
      <c r="K69" s="88">
        <v>7.45</v>
      </c>
      <c r="L69" s="88">
        <v>0</v>
      </c>
      <c r="M69" s="116">
        <v>3.39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48.57</v>
      </c>
      <c r="W69">
        <v>37.729999999999997</v>
      </c>
      <c r="X69">
        <v>0</v>
      </c>
      <c r="Y69">
        <v>7.45</v>
      </c>
      <c r="Z69">
        <v>3.39</v>
      </c>
      <c r="AA69">
        <v>0</v>
      </c>
    </row>
    <row r="70" spans="7:27">
      <c r="G70" t="s">
        <v>112</v>
      </c>
      <c r="H70" s="115">
        <v>39.659999999999997</v>
      </c>
      <c r="I70" s="88">
        <v>0</v>
      </c>
      <c r="J70" s="88">
        <v>0</v>
      </c>
      <c r="K70" s="88">
        <v>10.55</v>
      </c>
      <c r="L70" s="88">
        <v>0</v>
      </c>
      <c r="M70" s="116">
        <v>4.84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55.05</v>
      </c>
      <c r="W70">
        <v>39.659999999999997</v>
      </c>
      <c r="X70">
        <v>0</v>
      </c>
      <c r="Y70">
        <v>10.55</v>
      </c>
      <c r="Z70">
        <v>4.84</v>
      </c>
      <c r="AA70">
        <v>0</v>
      </c>
    </row>
    <row r="71" spans="7:27">
      <c r="G71" t="s">
        <v>113</v>
      </c>
      <c r="H71" s="115">
        <v>71.599999999999994</v>
      </c>
      <c r="I71" s="88">
        <v>0</v>
      </c>
      <c r="J71" s="88">
        <v>0</v>
      </c>
      <c r="K71" s="88">
        <v>0</v>
      </c>
      <c r="L71" s="88">
        <v>0</v>
      </c>
      <c r="M71" s="116">
        <v>1.06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72.66</v>
      </c>
      <c r="W71">
        <v>71.599999999999994</v>
      </c>
      <c r="X71">
        <v>0</v>
      </c>
      <c r="Y71">
        <v>0</v>
      </c>
      <c r="Z71">
        <v>1.06</v>
      </c>
      <c r="AA71">
        <v>0</v>
      </c>
    </row>
    <row r="72" spans="7:27">
      <c r="G72" t="s">
        <v>114</v>
      </c>
      <c r="H72" s="115">
        <v>41.6</v>
      </c>
      <c r="I72" s="88">
        <v>0</v>
      </c>
      <c r="J72" s="88">
        <v>0</v>
      </c>
      <c r="K72" s="88">
        <v>0</v>
      </c>
      <c r="L72" s="88">
        <v>0</v>
      </c>
      <c r="M72" s="116">
        <v>6.39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47.99</v>
      </c>
      <c r="W72">
        <v>41.6</v>
      </c>
      <c r="X72">
        <v>0</v>
      </c>
      <c r="Y72">
        <v>0</v>
      </c>
      <c r="Z72">
        <v>6.39</v>
      </c>
      <c r="AA72">
        <v>0</v>
      </c>
    </row>
    <row r="73" spans="7:27">
      <c r="G73" t="s">
        <v>115</v>
      </c>
      <c r="H73" s="115">
        <v>34.83</v>
      </c>
      <c r="I73" s="88">
        <v>0</v>
      </c>
      <c r="J73" s="88">
        <v>0</v>
      </c>
      <c r="K73" s="88">
        <v>0</v>
      </c>
      <c r="L73" s="88">
        <v>0</v>
      </c>
      <c r="M73" s="116">
        <v>2.81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37.64</v>
      </c>
      <c r="W73">
        <v>34.83</v>
      </c>
      <c r="X73">
        <v>0</v>
      </c>
      <c r="Y73">
        <v>0</v>
      </c>
      <c r="Z73">
        <v>2.81</v>
      </c>
      <c r="AA73">
        <v>0</v>
      </c>
    </row>
    <row r="74" spans="7:27">
      <c r="G74" t="s">
        <v>116</v>
      </c>
      <c r="H74" s="115">
        <v>15.48</v>
      </c>
      <c r="I74" s="88">
        <v>0</v>
      </c>
      <c r="J74" s="88">
        <v>0</v>
      </c>
      <c r="K74" s="88">
        <v>0</v>
      </c>
      <c r="L74" s="88">
        <v>0</v>
      </c>
      <c r="M74" s="116">
        <v>6.77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22.25</v>
      </c>
      <c r="W74">
        <v>15.48</v>
      </c>
      <c r="X74">
        <v>0</v>
      </c>
      <c r="Y74">
        <v>0</v>
      </c>
      <c r="Z74">
        <v>6.77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4.55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4.55</v>
      </c>
      <c r="W75">
        <v>0</v>
      </c>
      <c r="X75">
        <v>0</v>
      </c>
      <c r="Y75">
        <v>0</v>
      </c>
      <c r="Z75">
        <v>4.55</v>
      </c>
      <c r="AA75">
        <v>0</v>
      </c>
    </row>
    <row r="76" spans="7:27">
      <c r="G76" t="s">
        <v>118</v>
      </c>
      <c r="H76" s="115">
        <v>0</v>
      </c>
      <c r="I76" s="88">
        <v>5.22</v>
      </c>
      <c r="J76" s="88">
        <v>0</v>
      </c>
      <c r="K76" s="88">
        <v>33.58</v>
      </c>
      <c r="L76" s="88">
        <v>0</v>
      </c>
      <c r="M76" s="116">
        <v>2.3199999999999998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41.12</v>
      </c>
      <c r="W76">
        <v>0</v>
      </c>
      <c r="X76">
        <v>5.22</v>
      </c>
      <c r="Y76">
        <v>33.58</v>
      </c>
      <c r="Z76">
        <v>2.3199999999999998</v>
      </c>
      <c r="AA76">
        <v>0</v>
      </c>
    </row>
    <row r="77" spans="7:27">
      <c r="G77" t="s">
        <v>119</v>
      </c>
      <c r="H77" s="115">
        <v>3.53</v>
      </c>
      <c r="I77" s="88">
        <v>10.47</v>
      </c>
      <c r="J77" s="88">
        <v>0</v>
      </c>
      <c r="K77" s="88">
        <v>28.42</v>
      </c>
      <c r="L77" s="88">
        <v>0</v>
      </c>
      <c r="M77" s="116">
        <v>0.53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42.95</v>
      </c>
      <c r="W77">
        <v>3.53</v>
      </c>
      <c r="X77">
        <v>10.47</v>
      </c>
      <c r="Y77">
        <v>28.42</v>
      </c>
      <c r="Z77">
        <v>0.53</v>
      </c>
      <c r="AA77">
        <v>0</v>
      </c>
    </row>
    <row r="78" spans="7:27">
      <c r="G78" t="s">
        <v>120</v>
      </c>
      <c r="H78" s="115">
        <v>4.43</v>
      </c>
      <c r="I78" s="88">
        <v>8.3699999999999992</v>
      </c>
      <c r="J78" s="88">
        <v>0</v>
      </c>
      <c r="K78" s="88">
        <v>26.53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39.33</v>
      </c>
      <c r="W78">
        <v>4.43</v>
      </c>
      <c r="X78">
        <v>8.3699999999999992</v>
      </c>
      <c r="Y78">
        <v>26.53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4.25</v>
      </c>
      <c r="J79" s="88">
        <v>0</v>
      </c>
      <c r="K79" s="88">
        <v>3.41</v>
      </c>
      <c r="L79" s="88">
        <v>0</v>
      </c>
      <c r="M79" s="116">
        <v>1.26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8.92</v>
      </c>
      <c r="W79">
        <v>0</v>
      </c>
      <c r="X79">
        <v>4.25</v>
      </c>
      <c r="Y79">
        <v>3.41</v>
      </c>
      <c r="Z79">
        <v>1.26</v>
      </c>
      <c r="AA79">
        <v>0</v>
      </c>
    </row>
    <row r="80" spans="7:27">
      <c r="G80" t="s">
        <v>122</v>
      </c>
      <c r="H80" s="115">
        <v>0</v>
      </c>
      <c r="I80" s="88">
        <v>6.37</v>
      </c>
      <c r="J80" s="88">
        <v>0</v>
      </c>
      <c r="K80" s="88">
        <v>12.74</v>
      </c>
      <c r="L80" s="88">
        <v>0</v>
      </c>
      <c r="M80" s="116">
        <v>1.74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20.85</v>
      </c>
      <c r="W80">
        <v>0</v>
      </c>
      <c r="X80">
        <v>6.37</v>
      </c>
      <c r="Y80">
        <v>12.74</v>
      </c>
      <c r="Z80">
        <v>1.74</v>
      </c>
      <c r="AA80">
        <v>0</v>
      </c>
    </row>
    <row r="81" spans="7:27">
      <c r="G81" t="s">
        <v>123</v>
      </c>
      <c r="H81" s="115">
        <v>9.51</v>
      </c>
      <c r="I81" s="88">
        <v>11.87</v>
      </c>
      <c r="J81" s="88">
        <v>0</v>
      </c>
      <c r="K81" s="88">
        <v>16.649999999999999</v>
      </c>
      <c r="L81" s="88">
        <v>0</v>
      </c>
      <c r="M81" s="116">
        <v>4.1500000000000004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42.18</v>
      </c>
      <c r="W81">
        <v>9.51</v>
      </c>
      <c r="X81">
        <v>11.87</v>
      </c>
      <c r="Y81">
        <v>16.649999999999999</v>
      </c>
      <c r="Z81">
        <v>4.1500000000000004</v>
      </c>
      <c r="AA81">
        <v>0</v>
      </c>
    </row>
    <row r="82" spans="7:27">
      <c r="G82" t="s">
        <v>124</v>
      </c>
      <c r="H82" s="115">
        <v>21.67</v>
      </c>
      <c r="I82" s="88">
        <v>10.84</v>
      </c>
      <c r="J82" s="88">
        <v>0</v>
      </c>
      <c r="K82" s="88">
        <v>18.95</v>
      </c>
      <c r="L82" s="88">
        <v>0</v>
      </c>
      <c r="M82" s="116">
        <v>1.86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53.32</v>
      </c>
      <c r="W82">
        <v>21.67</v>
      </c>
      <c r="X82">
        <v>10.84</v>
      </c>
      <c r="Y82">
        <v>18.95</v>
      </c>
      <c r="Z82">
        <v>1.86</v>
      </c>
      <c r="AA82">
        <v>0</v>
      </c>
    </row>
    <row r="83" spans="7:27">
      <c r="G83" t="s">
        <v>125</v>
      </c>
      <c r="H83" s="115">
        <v>25.34</v>
      </c>
      <c r="I83" s="88">
        <v>10.06</v>
      </c>
      <c r="J83" s="88">
        <v>0</v>
      </c>
      <c r="K83" s="88">
        <v>2.87</v>
      </c>
      <c r="L83" s="88">
        <v>0</v>
      </c>
      <c r="M83" s="116">
        <v>3.09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41.36</v>
      </c>
      <c r="W83">
        <v>25.34</v>
      </c>
      <c r="X83">
        <v>10.06</v>
      </c>
      <c r="Y83">
        <v>2.87</v>
      </c>
      <c r="Z83">
        <v>3.09</v>
      </c>
      <c r="AA83">
        <v>0</v>
      </c>
    </row>
    <row r="84" spans="7:27">
      <c r="G84" t="s">
        <v>126</v>
      </c>
      <c r="H84" s="115">
        <v>27.46</v>
      </c>
      <c r="I84" s="88">
        <v>7.79</v>
      </c>
      <c r="J84" s="88">
        <v>0</v>
      </c>
      <c r="K84" s="88">
        <v>15.59</v>
      </c>
      <c r="L84" s="88">
        <v>0</v>
      </c>
      <c r="M84" s="116">
        <v>2.83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53.67</v>
      </c>
      <c r="W84">
        <v>27.46</v>
      </c>
      <c r="X84">
        <v>7.79</v>
      </c>
      <c r="Y84">
        <v>15.59</v>
      </c>
      <c r="Z84">
        <v>2.83</v>
      </c>
      <c r="AA84">
        <v>0</v>
      </c>
    </row>
    <row r="85" spans="7:27">
      <c r="G85" t="s">
        <v>127</v>
      </c>
      <c r="H85" s="115">
        <v>40.340000000000003</v>
      </c>
      <c r="I85" s="88">
        <v>8.51</v>
      </c>
      <c r="J85" s="88">
        <v>0</v>
      </c>
      <c r="K85" s="88">
        <v>17.09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65.94</v>
      </c>
      <c r="W85">
        <v>40.340000000000003</v>
      </c>
      <c r="X85">
        <v>8.51</v>
      </c>
      <c r="Y85">
        <v>17.09</v>
      </c>
      <c r="Z85">
        <v>0</v>
      </c>
      <c r="AA85">
        <v>0</v>
      </c>
    </row>
    <row r="86" spans="7:27">
      <c r="G86" t="s">
        <v>128</v>
      </c>
      <c r="H86" s="115">
        <v>60.12</v>
      </c>
      <c r="I86" s="88">
        <v>18.23</v>
      </c>
      <c r="J86" s="88">
        <v>0</v>
      </c>
      <c r="K86" s="88">
        <v>18.23</v>
      </c>
      <c r="L86" s="88">
        <v>0</v>
      </c>
      <c r="M86" s="116">
        <v>2.75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99.33</v>
      </c>
      <c r="W86">
        <v>60.12</v>
      </c>
      <c r="X86">
        <v>18.23</v>
      </c>
      <c r="Y86">
        <v>18.23</v>
      </c>
      <c r="Z86">
        <v>2.75</v>
      </c>
      <c r="AA86">
        <v>0</v>
      </c>
    </row>
    <row r="87" spans="7:27">
      <c r="G87" t="s">
        <v>129</v>
      </c>
      <c r="H87" s="115">
        <v>0</v>
      </c>
      <c r="I87" s="88">
        <v>8.5399999999999991</v>
      </c>
      <c r="J87" s="88">
        <v>0</v>
      </c>
      <c r="K87" s="88">
        <v>0</v>
      </c>
      <c r="L87" s="88">
        <v>0</v>
      </c>
      <c r="M87" s="116">
        <v>1.73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10.27</v>
      </c>
      <c r="W87">
        <v>0</v>
      </c>
      <c r="X87">
        <v>8.5399999999999991</v>
      </c>
      <c r="Y87">
        <v>0</v>
      </c>
      <c r="Z87">
        <v>1.73</v>
      </c>
      <c r="AA87">
        <v>0</v>
      </c>
    </row>
    <row r="88" spans="7:27">
      <c r="G88" t="s">
        <v>130</v>
      </c>
      <c r="H88" s="115">
        <v>5.45</v>
      </c>
      <c r="I88" s="88">
        <v>17.29</v>
      </c>
      <c r="J88" s="88">
        <v>0</v>
      </c>
      <c r="K88" s="88">
        <v>11.5</v>
      </c>
      <c r="L88" s="88">
        <v>0</v>
      </c>
      <c r="M88" s="116">
        <v>3.53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37.770000000000003</v>
      </c>
      <c r="W88">
        <v>5.45</v>
      </c>
      <c r="X88">
        <v>17.29</v>
      </c>
      <c r="Y88">
        <v>11.5</v>
      </c>
      <c r="Z88">
        <v>3.53</v>
      </c>
      <c r="AA88">
        <v>0</v>
      </c>
    </row>
    <row r="89" spans="7:27">
      <c r="G89" t="s">
        <v>131</v>
      </c>
      <c r="H89" s="115">
        <v>18.64</v>
      </c>
      <c r="I89" s="88">
        <v>30.08</v>
      </c>
      <c r="J89" s="88">
        <v>0</v>
      </c>
      <c r="K89" s="88">
        <v>11.06</v>
      </c>
      <c r="L89" s="88">
        <v>0</v>
      </c>
      <c r="M89" s="116">
        <v>1.25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61.03</v>
      </c>
      <c r="W89">
        <v>18.64</v>
      </c>
      <c r="X89">
        <v>30.08</v>
      </c>
      <c r="Y89">
        <v>11.06</v>
      </c>
      <c r="Z89">
        <v>1.25</v>
      </c>
      <c r="AA89">
        <v>0</v>
      </c>
    </row>
    <row r="90" spans="7:27">
      <c r="G90" t="s">
        <v>132</v>
      </c>
      <c r="H90" s="115">
        <v>43.59</v>
      </c>
      <c r="I90" s="88">
        <v>47.22</v>
      </c>
      <c r="J90" s="88">
        <v>0</v>
      </c>
      <c r="K90" s="88">
        <v>14.49</v>
      </c>
      <c r="L90" s="88">
        <v>0</v>
      </c>
      <c r="M90" s="116">
        <v>0.45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105.75</v>
      </c>
      <c r="W90">
        <v>43.59</v>
      </c>
      <c r="X90">
        <v>47.22</v>
      </c>
      <c r="Y90">
        <v>14.49</v>
      </c>
      <c r="Z90">
        <v>0.45</v>
      </c>
      <c r="AA90">
        <v>0</v>
      </c>
    </row>
    <row r="91" spans="7:27">
      <c r="G91" t="s">
        <v>133</v>
      </c>
      <c r="H91" s="115">
        <v>0</v>
      </c>
      <c r="I91" s="88">
        <v>28.35</v>
      </c>
      <c r="J91" s="88">
        <v>0</v>
      </c>
      <c r="K91" s="88">
        <v>0</v>
      </c>
      <c r="L91" s="88">
        <v>0</v>
      </c>
      <c r="M91" s="116">
        <v>1.01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29.36</v>
      </c>
      <c r="W91">
        <v>0</v>
      </c>
      <c r="X91">
        <v>28.35</v>
      </c>
      <c r="Y91">
        <v>0</v>
      </c>
      <c r="Z91">
        <v>1.01</v>
      </c>
      <c r="AA91">
        <v>0</v>
      </c>
    </row>
    <row r="92" spans="7:27">
      <c r="G92" t="s">
        <v>134</v>
      </c>
      <c r="H92" s="115">
        <v>22</v>
      </c>
      <c r="I92" s="88">
        <v>46.92</v>
      </c>
      <c r="J92" s="88">
        <v>0</v>
      </c>
      <c r="K92" s="88">
        <v>14.39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83.31</v>
      </c>
      <c r="W92">
        <v>22</v>
      </c>
      <c r="X92">
        <v>46.92</v>
      </c>
      <c r="Y92">
        <v>14.39</v>
      </c>
      <c r="Z92">
        <v>0</v>
      </c>
      <c r="AA92">
        <v>0</v>
      </c>
    </row>
    <row r="93" spans="7:27">
      <c r="G93" t="s">
        <v>135</v>
      </c>
      <c r="H93" s="115">
        <v>39.97</v>
      </c>
      <c r="I93" s="88">
        <v>59.36</v>
      </c>
      <c r="J93" s="88">
        <v>0</v>
      </c>
      <c r="K93" s="88">
        <v>11.86</v>
      </c>
      <c r="L93" s="88">
        <v>0</v>
      </c>
      <c r="M93" s="116">
        <v>0.06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111.25</v>
      </c>
      <c r="W93">
        <v>39.97</v>
      </c>
      <c r="X93">
        <v>59.36</v>
      </c>
      <c r="Y93">
        <v>11.86</v>
      </c>
      <c r="Z93">
        <v>0.06</v>
      </c>
      <c r="AA93">
        <v>0</v>
      </c>
    </row>
    <row r="94" spans="7:27">
      <c r="G94" t="s">
        <v>136</v>
      </c>
      <c r="H94" s="115">
        <v>56.01</v>
      </c>
      <c r="I94" s="88">
        <v>73.819999999999993</v>
      </c>
      <c r="J94" s="88">
        <v>0</v>
      </c>
      <c r="K94" s="88">
        <v>12.97</v>
      </c>
      <c r="L94" s="88">
        <v>0</v>
      </c>
      <c r="M94" s="116">
        <v>0.59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143.38999999999999</v>
      </c>
      <c r="W94">
        <v>56.01</v>
      </c>
      <c r="X94">
        <v>73.819999999999993</v>
      </c>
      <c r="Y94">
        <v>12.97</v>
      </c>
      <c r="Z94">
        <v>0.59</v>
      </c>
      <c r="AA94">
        <v>0</v>
      </c>
    </row>
    <row r="95" spans="7:27">
      <c r="G95" t="s">
        <v>137</v>
      </c>
      <c r="H95" s="115">
        <v>84.09</v>
      </c>
      <c r="I95" s="88">
        <v>87.94</v>
      </c>
      <c r="J95" s="88">
        <v>0</v>
      </c>
      <c r="K95" s="88">
        <v>0</v>
      </c>
      <c r="L95" s="88">
        <v>0</v>
      </c>
      <c r="M95" s="116">
        <v>1.62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173.65</v>
      </c>
      <c r="W95">
        <v>84.09</v>
      </c>
      <c r="X95">
        <v>87.94</v>
      </c>
      <c r="Y95">
        <v>0</v>
      </c>
      <c r="Z95">
        <v>1.62</v>
      </c>
      <c r="AA95">
        <v>0</v>
      </c>
    </row>
    <row r="96" spans="7:27">
      <c r="G96" t="s">
        <v>138</v>
      </c>
      <c r="H96" s="115">
        <v>76.760000000000005</v>
      </c>
      <c r="I96" s="88">
        <v>94.74</v>
      </c>
      <c r="J96" s="88">
        <v>0</v>
      </c>
      <c r="K96" s="88">
        <v>14.96</v>
      </c>
      <c r="L96" s="88">
        <v>0</v>
      </c>
      <c r="M96" s="116">
        <v>0.22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186.68</v>
      </c>
      <c r="W96">
        <v>76.760000000000005</v>
      </c>
      <c r="X96">
        <v>94.74</v>
      </c>
      <c r="Y96">
        <v>14.96</v>
      </c>
      <c r="Z96">
        <v>0.22</v>
      </c>
      <c r="AA96">
        <v>0</v>
      </c>
    </row>
    <row r="97" spans="1:83">
      <c r="G97" t="s">
        <v>139</v>
      </c>
      <c r="H97" s="115">
        <v>101.61</v>
      </c>
      <c r="I97" s="88">
        <v>82.96</v>
      </c>
      <c r="J97" s="88">
        <v>0</v>
      </c>
      <c r="K97" s="88">
        <v>11.2</v>
      </c>
      <c r="L97" s="88">
        <v>0</v>
      </c>
      <c r="M97" s="116">
        <v>1.04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196.81</v>
      </c>
      <c r="W97">
        <v>101.61</v>
      </c>
      <c r="X97">
        <v>82.96</v>
      </c>
      <c r="Y97">
        <v>11.2</v>
      </c>
      <c r="Z97">
        <v>1.04</v>
      </c>
      <c r="AA97">
        <v>0</v>
      </c>
    </row>
    <row r="98" spans="1:83">
      <c r="G98" t="s">
        <v>140</v>
      </c>
      <c r="H98" s="115">
        <v>79.37</v>
      </c>
      <c r="I98" s="88">
        <v>75.180000000000007</v>
      </c>
      <c r="J98" s="88">
        <v>0</v>
      </c>
      <c r="K98" s="88">
        <v>8.85</v>
      </c>
      <c r="L98" s="88">
        <v>0</v>
      </c>
      <c r="M98" s="116">
        <v>1.5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164.9</v>
      </c>
      <c r="W98">
        <v>79.37</v>
      </c>
      <c r="X98">
        <v>75.180000000000007</v>
      </c>
      <c r="Y98">
        <v>8.85</v>
      </c>
      <c r="Z98">
        <v>1.5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1.1709375000000002</v>
      </c>
      <c r="I99" s="111">
        <f t="shared" ref="I99:BQ99" si="1">SUM(I3:I98)/4000</f>
        <v>0.20743500000000001</v>
      </c>
      <c r="J99" s="111">
        <f t="shared" si="1"/>
        <v>0</v>
      </c>
      <c r="K99" s="111">
        <f t="shared" si="1"/>
        <v>8.630249999999999E-2</v>
      </c>
      <c r="L99" s="111">
        <f t="shared" si="1"/>
        <v>0</v>
      </c>
      <c r="M99" s="111">
        <f t="shared" si="1"/>
        <v>5.7022500000000004E-2</v>
      </c>
      <c r="N99" s="110">
        <f t="shared" si="1"/>
        <v>0</v>
      </c>
      <c r="O99" s="111">
        <f t="shared" si="1"/>
        <v>-0.61662250000000007</v>
      </c>
      <c r="P99" s="111">
        <f t="shared" si="1"/>
        <v>-2.1007500000000001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-2.7173724999999997</v>
      </c>
      <c r="V99" s="112">
        <f t="shared" si="1"/>
        <v>1.5216925000000003</v>
      </c>
      <c r="W99">
        <f t="shared" si="1"/>
        <v>1.1709375000000002</v>
      </c>
      <c r="X99">
        <f t="shared" si="1"/>
        <v>-0.40918750000000015</v>
      </c>
      <c r="Y99">
        <f t="shared" si="1"/>
        <v>8.630249999999999E-2</v>
      </c>
      <c r="Z99">
        <f t="shared" si="1"/>
        <v>5.7022500000000004E-2</v>
      </c>
      <c r="AA99">
        <f t="shared" si="1"/>
        <v>-2.1007500000000001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515</v>
      </c>
      <c r="X1" t="s">
        <v>516</v>
      </c>
      <c r="Y1" t="s">
        <v>517</v>
      </c>
      <c r="Z1" t="s">
        <v>517</v>
      </c>
      <c r="AA1" t="s">
        <v>518</v>
      </c>
      <c r="AB1" t="s">
        <v>519</v>
      </c>
      <c r="AC1" t="s">
        <v>520</v>
      </c>
      <c r="AD1" t="s">
        <v>520</v>
      </c>
      <c r="AE1" t="s">
        <v>521</v>
      </c>
      <c r="AF1" t="s">
        <v>521</v>
      </c>
      <c r="AG1" t="s">
        <v>521</v>
      </c>
      <c r="AH1" t="s">
        <v>521</v>
      </c>
      <c r="AI1" t="s">
        <v>521</v>
      </c>
      <c r="AJ1" t="s">
        <v>521</v>
      </c>
      <c r="AK1" t="s">
        <v>522</v>
      </c>
      <c r="AL1" t="s">
        <v>523</v>
      </c>
      <c r="AM1" t="s">
        <v>524</v>
      </c>
      <c r="AN1" t="s">
        <v>525</v>
      </c>
      <c r="AO1" t="s">
        <v>526</v>
      </c>
      <c r="AP1" t="s">
        <v>526</v>
      </c>
      <c r="AQ1" t="s">
        <v>527</v>
      </c>
      <c r="AR1" t="s">
        <v>527</v>
      </c>
      <c r="AS1" t="s">
        <v>527</v>
      </c>
      <c r="AT1" t="s">
        <v>528</v>
      </c>
      <c r="AU1" t="s">
        <v>528</v>
      </c>
      <c r="AV1" t="s">
        <v>529</v>
      </c>
      <c r="AW1" t="s">
        <v>530</v>
      </c>
      <c r="AX1" t="s">
        <v>530</v>
      </c>
      <c r="AY1" t="s">
        <v>531</v>
      </c>
      <c r="AZ1" t="s">
        <v>532</v>
      </c>
      <c r="BA1" t="s">
        <v>532</v>
      </c>
      <c r="BB1" t="s">
        <v>532</v>
      </c>
      <c r="BC1" t="s">
        <v>532</v>
      </c>
      <c r="BD1" t="s">
        <v>532</v>
      </c>
      <c r="BE1" t="s">
        <v>532</v>
      </c>
      <c r="BF1" t="s">
        <v>532</v>
      </c>
      <c r="BG1" t="s">
        <v>532</v>
      </c>
      <c r="BH1" t="s">
        <v>532</v>
      </c>
      <c r="BI1" t="s">
        <v>533</v>
      </c>
      <c r="BJ1" t="s">
        <v>533</v>
      </c>
      <c r="BK1" t="s">
        <v>533</v>
      </c>
      <c r="BL1" t="s">
        <v>533</v>
      </c>
      <c r="BM1" t="s">
        <v>533</v>
      </c>
      <c r="BN1" t="s">
        <v>533</v>
      </c>
      <c r="BO1" t="s">
        <v>534</v>
      </c>
      <c r="BP1" t="s">
        <v>535</v>
      </c>
      <c r="BQ1" t="s">
        <v>536</v>
      </c>
      <c r="BR1" t="s">
        <v>537</v>
      </c>
      <c r="BS1" t="s">
        <v>538</v>
      </c>
      <c r="BT1" t="s">
        <v>538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44804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150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390</v>
      </c>
      <c r="AL2" t="s">
        <v>153</v>
      </c>
      <c r="AM2" t="s">
        <v>149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149</v>
      </c>
      <c r="AU2" t="s">
        <v>153</v>
      </c>
      <c r="AV2" t="s">
        <v>405</v>
      </c>
      <c r="AW2" t="s">
        <v>149</v>
      </c>
      <c r="AX2" t="s">
        <v>152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241</v>
      </c>
      <c r="BJ2" t="s">
        <v>447</v>
      </c>
      <c r="BK2" t="s">
        <v>256</v>
      </c>
      <c r="BL2" t="s">
        <v>391</v>
      </c>
      <c r="BM2" t="s">
        <v>258</v>
      </c>
      <c r="BN2" t="s">
        <v>449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1051.1599999999999</v>
      </c>
      <c r="I3" s="95">
        <v>275.58</v>
      </c>
      <c r="J3" s="95">
        <v>301.79000000000002</v>
      </c>
      <c r="K3" s="95">
        <v>0.97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13.24</v>
      </c>
      <c r="Y3">
        <v>28.69</v>
      </c>
      <c r="Z3">
        <v>3.93</v>
      </c>
      <c r="AA3">
        <v>0.97</v>
      </c>
      <c r="AB3">
        <v>16.45</v>
      </c>
      <c r="AC3">
        <v>29.02</v>
      </c>
      <c r="AD3">
        <v>17.420000000000002</v>
      </c>
      <c r="AE3">
        <v>69.66</v>
      </c>
      <c r="AF3">
        <v>94.33</v>
      </c>
      <c r="AG3">
        <v>186.24</v>
      </c>
      <c r="AH3">
        <v>23.22</v>
      </c>
      <c r="AI3">
        <v>66.52</v>
      </c>
      <c r="AJ3">
        <v>31.44</v>
      </c>
      <c r="AK3">
        <v>0.73</v>
      </c>
      <c r="AL3">
        <v>96.75</v>
      </c>
      <c r="AM3">
        <v>0</v>
      </c>
      <c r="AN3">
        <v>59.02</v>
      </c>
      <c r="AO3">
        <v>14.51</v>
      </c>
      <c r="AP3">
        <v>14.51</v>
      </c>
      <c r="AQ3">
        <v>45.71</v>
      </c>
      <c r="AR3">
        <v>68.739999999999995</v>
      </c>
      <c r="AS3">
        <v>21.84</v>
      </c>
      <c r="AT3">
        <v>88.04</v>
      </c>
      <c r="AU3">
        <v>191.19</v>
      </c>
      <c r="AV3">
        <v>3.87</v>
      </c>
      <c r="AW3">
        <v>0</v>
      </c>
      <c r="AX3">
        <v>0</v>
      </c>
      <c r="AY3">
        <v>24.91</v>
      </c>
      <c r="AZ3">
        <v>0.82</v>
      </c>
      <c r="BA3">
        <v>0.4</v>
      </c>
      <c r="BB3">
        <v>0.52</v>
      </c>
      <c r="BC3">
        <v>0.94</v>
      </c>
      <c r="BD3">
        <v>0.93</v>
      </c>
      <c r="BE3">
        <v>1.02</v>
      </c>
      <c r="BF3">
        <v>0.87</v>
      </c>
      <c r="BG3">
        <v>0.61</v>
      </c>
      <c r="BH3">
        <v>0.61</v>
      </c>
      <c r="BI3">
        <v>1.35</v>
      </c>
      <c r="BJ3">
        <v>0.77</v>
      </c>
      <c r="BK3">
        <v>0.48</v>
      </c>
      <c r="BL3">
        <v>2.9</v>
      </c>
      <c r="BM3">
        <v>0.68</v>
      </c>
      <c r="BN3">
        <v>0.57999999999999996</v>
      </c>
      <c r="BO3">
        <v>24.91</v>
      </c>
      <c r="BP3">
        <v>26.06</v>
      </c>
      <c r="BQ3">
        <v>67.72</v>
      </c>
      <c r="BR3">
        <v>290.25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1051.1599999999999</v>
      </c>
      <c r="I4" s="88">
        <v>275.58</v>
      </c>
      <c r="J4" s="88">
        <v>301.79000000000002</v>
      </c>
      <c r="K4" s="88">
        <v>0.97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13.24</v>
      </c>
      <c r="Y4">
        <v>28.69</v>
      </c>
      <c r="Z4">
        <v>3.93</v>
      </c>
      <c r="AA4">
        <v>0.97</v>
      </c>
      <c r="AB4">
        <v>16.45</v>
      </c>
      <c r="AC4">
        <v>29.02</v>
      </c>
      <c r="AD4">
        <v>17.420000000000002</v>
      </c>
      <c r="AE4">
        <v>69.66</v>
      </c>
      <c r="AF4">
        <v>94.33</v>
      </c>
      <c r="AG4">
        <v>186.24</v>
      </c>
      <c r="AH4">
        <v>23.22</v>
      </c>
      <c r="AI4">
        <v>66.52</v>
      </c>
      <c r="AJ4">
        <v>31.44</v>
      </c>
      <c r="AK4">
        <v>0.73</v>
      </c>
      <c r="AL4">
        <v>96.75</v>
      </c>
      <c r="AM4">
        <v>0</v>
      </c>
      <c r="AN4">
        <v>59.02</v>
      </c>
      <c r="AO4">
        <v>14.51</v>
      </c>
      <c r="AP4">
        <v>14.51</v>
      </c>
      <c r="AQ4">
        <v>45.71</v>
      </c>
      <c r="AR4">
        <v>68.739999999999995</v>
      </c>
      <c r="AS4">
        <v>21.84</v>
      </c>
      <c r="AT4">
        <v>88.04</v>
      </c>
      <c r="AU4">
        <v>191.19</v>
      </c>
      <c r="AV4">
        <v>3.87</v>
      </c>
      <c r="AW4">
        <v>0</v>
      </c>
      <c r="AX4">
        <v>0</v>
      </c>
      <c r="AY4">
        <v>24.91</v>
      </c>
      <c r="AZ4">
        <v>0.82</v>
      </c>
      <c r="BA4">
        <v>0.4</v>
      </c>
      <c r="BB4">
        <v>0.52</v>
      </c>
      <c r="BC4">
        <v>0.94</v>
      </c>
      <c r="BD4">
        <v>0.93</v>
      </c>
      <c r="BE4">
        <v>1.02</v>
      </c>
      <c r="BF4">
        <v>0.87</v>
      </c>
      <c r="BG4">
        <v>0.61</v>
      </c>
      <c r="BH4">
        <v>0.61</v>
      </c>
      <c r="BI4">
        <v>1.35</v>
      </c>
      <c r="BJ4">
        <v>0.77</v>
      </c>
      <c r="BK4">
        <v>0.48</v>
      </c>
      <c r="BL4">
        <v>2.9</v>
      </c>
      <c r="BM4">
        <v>0.68</v>
      </c>
      <c r="BN4">
        <v>0.57999999999999996</v>
      </c>
      <c r="BO4">
        <v>24.91</v>
      </c>
      <c r="BP4">
        <v>26.06</v>
      </c>
      <c r="BQ4">
        <v>67.72</v>
      </c>
      <c r="BR4">
        <v>290.25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1051.1599999999999</v>
      </c>
      <c r="I5" s="88">
        <v>275.58</v>
      </c>
      <c r="J5" s="88">
        <v>301.79000000000002</v>
      </c>
      <c r="K5" s="88">
        <v>0.97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13.24</v>
      </c>
      <c r="Y5">
        <v>28.69</v>
      </c>
      <c r="Z5">
        <v>3.93</v>
      </c>
      <c r="AA5">
        <v>0.97</v>
      </c>
      <c r="AB5">
        <v>16.45</v>
      </c>
      <c r="AC5">
        <v>29.02</v>
      </c>
      <c r="AD5">
        <v>17.420000000000002</v>
      </c>
      <c r="AE5">
        <v>69.66</v>
      </c>
      <c r="AF5">
        <v>94.33</v>
      </c>
      <c r="AG5">
        <v>186.24</v>
      </c>
      <c r="AH5">
        <v>23.22</v>
      </c>
      <c r="AI5">
        <v>66.52</v>
      </c>
      <c r="AJ5">
        <v>31.44</v>
      </c>
      <c r="AK5">
        <v>0.73</v>
      </c>
      <c r="AL5">
        <v>96.75</v>
      </c>
      <c r="AM5">
        <v>0</v>
      </c>
      <c r="AN5">
        <v>59.02</v>
      </c>
      <c r="AO5">
        <v>14.51</v>
      </c>
      <c r="AP5">
        <v>14.51</v>
      </c>
      <c r="AQ5">
        <v>45.71</v>
      </c>
      <c r="AR5">
        <v>68.739999999999995</v>
      </c>
      <c r="AS5">
        <v>21.84</v>
      </c>
      <c r="AT5">
        <v>88.04</v>
      </c>
      <c r="AU5">
        <v>191.19</v>
      </c>
      <c r="AV5">
        <v>3.87</v>
      </c>
      <c r="AW5">
        <v>0</v>
      </c>
      <c r="AX5">
        <v>0</v>
      </c>
      <c r="AY5">
        <v>24.91</v>
      </c>
      <c r="AZ5">
        <v>0.82</v>
      </c>
      <c r="BA5">
        <v>0.4</v>
      </c>
      <c r="BB5">
        <v>0.52</v>
      </c>
      <c r="BC5">
        <v>0.94</v>
      </c>
      <c r="BD5">
        <v>0.93</v>
      </c>
      <c r="BE5">
        <v>1.02</v>
      </c>
      <c r="BF5">
        <v>0.87</v>
      </c>
      <c r="BG5">
        <v>0.61</v>
      </c>
      <c r="BH5">
        <v>0.61</v>
      </c>
      <c r="BI5">
        <v>1.35</v>
      </c>
      <c r="BJ5">
        <v>0.77</v>
      </c>
      <c r="BK5">
        <v>0.48</v>
      </c>
      <c r="BL5">
        <v>2.9</v>
      </c>
      <c r="BM5">
        <v>0.68</v>
      </c>
      <c r="BN5">
        <v>0.57999999999999996</v>
      </c>
      <c r="BO5">
        <v>24.91</v>
      </c>
      <c r="BP5">
        <v>26.06</v>
      </c>
      <c r="BQ5">
        <v>67.72</v>
      </c>
      <c r="BR5">
        <v>290.25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1051.1599999999999</v>
      </c>
      <c r="I6" s="88">
        <v>275.58</v>
      </c>
      <c r="J6" s="88">
        <v>301.79000000000002</v>
      </c>
      <c r="K6" s="88">
        <v>0.97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13.24</v>
      </c>
      <c r="Y6">
        <v>28.69</v>
      </c>
      <c r="Z6">
        <v>3.93</v>
      </c>
      <c r="AA6">
        <v>0.97</v>
      </c>
      <c r="AB6">
        <v>16.45</v>
      </c>
      <c r="AC6">
        <v>29.02</v>
      </c>
      <c r="AD6">
        <v>17.420000000000002</v>
      </c>
      <c r="AE6">
        <v>69.66</v>
      </c>
      <c r="AF6">
        <v>94.33</v>
      </c>
      <c r="AG6">
        <v>186.24</v>
      </c>
      <c r="AH6">
        <v>23.22</v>
      </c>
      <c r="AI6">
        <v>66.52</v>
      </c>
      <c r="AJ6">
        <v>31.44</v>
      </c>
      <c r="AK6">
        <v>0.73</v>
      </c>
      <c r="AL6">
        <v>96.75</v>
      </c>
      <c r="AM6">
        <v>0</v>
      </c>
      <c r="AN6">
        <v>59.02</v>
      </c>
      <c r="AO6">
        <v>14.51</v>
      </c>
      <c r="AP6">
        <v>14.51</v>
      </c>
      <c r="AQ6">
        <v>45.71</v>
      </c>
      <c r="AR6">
        <v>68.739999999999995</v>
      </c>
      <c r="AS6">
        <v>21.84</v>
      </c>
      <c r="AT6">
        <v>88.04</v>
      </c>
      <c r="AU6">
        <v>191.19</v>
      </c>
      <c r="AV6">
        <v>3.87</v>
      </c>
      <c r="AW6">
        <v>0</v>
      </c>
      <c r="AX6">
        <v>0</v>
      </c>
      <c r="AY6">
        <v>24.91</v>
      </c>
      <c r="AZ6">
        <v>0.82</v>
      </c>
      <c r="BA6">
        <v>0.4</v>
      </c>
      <c r="BB6">
        <v>0.52</v>
      </c>
      <c r="BC6">
        <v>0.94</v>
      </c>
      <c r="BD6">
        <v>0.93</v>
      </c>
      <c r="BE6">
        <v>1.02</v>
      </c>
      <c r="BF6">
        <v>0.87</v>
      </c>
      <c r="BG6">
        <v>0.61</v>
      </c>
      <c r="BH6">
        <v>0.61</v>
      </c>
      <c r="BI6">
        <v>1.35</v>
      </c>
      <c r="BJ6">
        <v>0.77</v>
      </c>
      <c r="BK6">
        <v>0.48</v>
      </c>
      <c r="BL6">
        <v>2.9</v>
      </c>
      <c r="BM6">
        <v>0.68</v>
      </c>
      <c r="BN6">
        <v>0.57999999999999996</v>
      </c>
      <c r="BO6">
        <v>24.91</v>
      </c>
      <c r="BP6">
        <v>26.06</v>
      </c>
      <c r="BQ6">
        <v>67.72</v>
      </c>
      <c r="BR6">
        <v>290.25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1050.8499999999999</v>
      </c>
      <c r="I7" s="88">
        <v>275.58</v>
      </c>
      <c r="J7" s="88">
        <v>301.79000000000002</v>
      </c>
      <c r="K7" s="88">
        <v>0.97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13.24</v>
      </c>
      <c r="Y7">
        <v>28.69</v>
      </c>
      <c r="Z7">
        <v>3.93</v>
      </c>
      <c r="AA7">
        <v>0.97</v>
      </c>
      <c r="AB7">
        <v>16.45</v>
      </c>
      <c r="AC7">
        <v>29.02</v>
      </c>
      <c r="AD7">
        <v>17.420000000000002</v>
      </c>
      <c r="AE7">
        <v>69.66</v>
      </c>
      <c r="AF7">
        <v>94.33</v>
      </c>
      <c r="AG7">
        <v>186.24</v>
      </c>
      <c r="AH7">
        <v>23.22</v>
      </c>
      <c r="AI7">
        <v>66.52</v>
      </c>
      <c r="AJ7">
        <v>31.44</v>
      </c>
      <c r="AK7">
        <v>0.64</v>
      </c>
      <c r="AL7">
        <v>96.75</v>
      </c>
      <c r="AM7">
        <v>0</v>
      </c>
      <c r="AN7">
        <v>59.02</v>
      </c>
      <c r="AO7">
        <v>14.51</v>
      </c>
      <c r="AP7">
        <v>14.51</v>
      </c>
      <c r="AQ7">
        <v>45.71</v>
      </c>
      <c r="AR7">
        <v>68.739999999999995</v>
      </c>
      <c r="AS7">
        <v>21.84</v>
      </c>
      <c r="AT7">
        <v>88.04</v>
      </c>
      <c r="AU7">
        <v>191.19</v>
      </c>
      <c r="AV7">
        <v>3.87</v>
      </c>
      <c r="AW7">
        <v>0</v>
      </c>
      <c r="AX7">
        <v>0</v>
      </c>
      <c r="AY7">
        <v>24.91</v>
      </c>
      <c r="AZ7">
        <v>0.82</v>
      </c>
      <c r="BA7">
        <v>0.4</v>
      </c>
      <c r="BB7">
        <v>0.52</v>
      </c>
      <c r="BC7">
        <v>0.94</v>
      </c>
      <c r="BD7">
        <v>0.93</v>
      </c>
      <c r="BE7">
        <v>1.02</v>
      </c>
      <c r="BF7">
        <v>0.87</v>
      </c>
      <c r="BG7">
        <v>0.61</v>
      </c>
      <c r="BH7">
        <v>0.39</v>
      </c>
      <c r="BI7">
        <v>1.35</v>
      </c>
      <c r="BJ7">
        <v>0.77</v>
      </c>
      <c r="BK7">
        <v>0.48</v>
      </c>
      <c r="BL7">
        <v>2.9</v>
      </c>
      <c r="BM7">
        <v>0.68</v>
      </c>
      <c r="BN7">
        <v>0.57999999999999996</v>
      </c>
      <c r="BO7">
        <v>24.91</v>
      </c>
      <c r="BP7">
        <v>26.06</v>
      </c>
      <c r="BQ7">
        <v>67.72</v>
      </c>
      <c r="BR7">
        <v>290.25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1050.8499999999999</v>
      </c>
      <c r="I8" s="88">
        <v>275.58</v>
      </c>
      <c r="J8" s="88">
        <v>301.79000000000002</v>
      </c>
      <c r="K8" s="88">
        <v>0.97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13.24</v>
      </c>
      <c r="Y8">
        <v>28.69</v>
      </c>
      <c r="Z8">
        <v>3.93</v>
      </c>
      <c r="AA8">
        <v>0.97</v>
      </c>
      <c r="AB8">
        <v>16.45</v>
      </c>
      <c r="AC8">
        <v>29.02</v>
      </c>
      <c r="AD8">
        <v>17.420000000000002</v>
      </c>
      <c r="AE8">
        <v>69.66</v>
      </c>
      <c r="AF8">
        <v>94.33</v>
      </c>
      <c r="AG8">
        <v>186.24</v>
      </c>
      <c r="AH8">
        <v>23.22</v>
      </c>
      <c r="AI8">
        <v>66.52</v>
      </c>
      <c r="AJ8">
        <v>31.44</v>
      </c>
      <c r="AK8">
        <v>0.64</v>
      </c>
      <c r="AL8">
        <v>96.75</v>
      </c>
      <c r="AM8">
        <v>0</v>
      </c>
      <c r="AN8">
        <v>59.02</v>
      </c>
      <c r="AO8">
        <v>14.51</v>
      </c>
      <c r="AP8">
        <v>14.51</v>
      </c>
      <c r="AQ8">
        <v>45.71</v>
      </c>
      <c r="AR8">
        <v>68.739999999999995</v>
      </c>
      <c r="AS8">
        <v>21.84</v>
      </c>
      <c r="AT8">
        <v>88.04</v>
      </c>
      <c r="AU8">
        <v>191.19</v>
      </c>
      <c r="AV8">
        <v>3.87</v>
      </c>
      <c r="AW8">
        <v>0</v>
      </c>
      <c r="AX8">
        <v>0</v>
      </c>
      <c r="AY8">
        <v>24.91</v>
      </c>
      <c r="AZ8">
        <v>0.82</v>
      </c>
      <c r="BA8">
        <v>0.4</v>
      </c>
      <c r="BB8">
        <v>0.52</v>
      </c>
      <c r="BC8">
        <v>0.94</v>
      </c>
      <c r="BD8">
        <v>0.93</v>
      </c>
      <c r="BE8">
        <v>1.02</v>
      </c>
      <c r="BF8">
        <v>0.87</v>
      </c>
      <c r="BG8">
        <v>0.61</v>
      </c>
      <c r="BH8">
        <v>0.39</v>
      </c>
      <c r="BI8">
        <v>1.35</v>
      </c>
      <c r="BJ8">
        <v>0.77</v>
      </c>
      <c r="BK8">
        <v>0.48</v>
      </c>
      <c r="BL8">
        <v>2.9</v>
      </c>
      <c r="BM8">
        <v>0.68</v>
      </c>
      <c r="BN8">
        <v>0.57999999999999996</v>
      </c>
      <c r="BO8">
        <v>24.91</v>
      </c>
      <c r="BP8">
        <v>26.06</v>
      </c>
      <c r="BQ8">
        <v>67.72</v>
      </c>
      <c r="BR8">
        <v>290.25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1050.8499999999999</v>
      </c>
      <c r="I9" s="88">
        <v>275.58</v>
      </c>
      <c r="J9" s="88">
        <v>301.79000000000002</v>
      </c>
      <c r="K9" s="88">
        <v>0.97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13.24</v>
      </c>
      <c r="Y9">
        <v>28.69</v>
      </c>
      <c r="Z9">
        <v>3.93</v>
      </c>
      <c r="AA9">
        <v>0.97</v>
      </c>
      <c r="AB9">
        <v>16.45</v>
      </c>
      <c r="AC9">
        <v>29.02</v>
      </c>
      <c r="AD9">
        <v>17.420000000000002</v>
      </c>
      <c r="AE9">
        <v>69.66</v>
      </c>
      <c r="AF9">
        <v>94.33</v>
      </c>
      <c r="AG9">
        <v>186.24</v>
      </c>
      <c r="AH9">
        <v>23.22</v>
      </c>
      <c r="AI9">
        <v>66.52</v>
      </c>
      <c r="AJ9">
        <v>31.44</v>
      </c>
      <c r="AK9">
        <v>0.64</v>
      </c>
      <c r="AL9">
        <v>96.75</v>
      </c>
      <c r="AM9">
        <v>0</v>
      </c>
      <c r="AN9">
        <v>59.02</v>
      </c>
      <c r="AO9">
        <v>14.51</v>
      </c>
      <c r="AP9">
        <v>14.51</v>
      </c>
      <c r="AQ9">
        <v>45.71</v>
      </c>
      <c r="AR9">
        <v>68.739999999999995</v>
      </c>
      <c r="AS9">
        <v>21.84</v>
      </c>
      <c r="AT9">
        <v>88.04</v>
      </c>
      <c r="AU9">
        <v>191.19</v>
      </c>
      <c r="AV9">
        <v>3.87</v>
      </c>
      <c r="AW9">
        <v>0</v>
      </c>
      <c r="AX9">
        <v>0</v>
      </c>
      <c r="AY9">
        <v>24.91</v>
      </c>
      <c r="AZ9">
        <v>0.82</v>
      </c>
      <c r="BA9">
        <v>0.4</v>
      </c>
      <c r="BB9">
        <v>0.52</v>
      </c>
      <c r="BC9">
        <v>0.94</v>
      </c>
      <c r="BD9">
        <v>0.93</v>
      </c>
      <c r="BE9">
        <v>1.02</v>
      </c>
      <c r="BF9">
        <v>0.87</v>
      </c>
      <c r="BG9">
        <v>0.61</v>
      </c>
      <c r="BH9">
        <v>0.39</v>
      </c>
      <c r="BI9">
        <v>1.35</v>
      </c>
      <c r="BJ9">
        <v>0.77</v>
      </c>
      <c r="BK9">
        <v>0.48</v>
      </c>
      <c r="BL9">
        <v>2.9</v>
      </c>
      <c r="BM9">
        <v>0.68</v>
      </c>
      <c r="BN9">
        <v>0.57999999999999996</v>
      </c>
      <c r="BO9">
        <v>24.91</v>
      </c>
      <c r="BP9">
        <v>26.06</v>
      </c>
      <c r="BQ9">
        <v>67.72</v>
      </c>
      <c r="BR9">
        <v>290.25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1050.8499999999999</v>
      </c>
      <c r="I10" s="88">
        <v>275.58</v>
      </c>
      <c r="J10" s="88">
        <v>301.79000000000002</v>
      </c>
      <c r="K10" s="88">
        <v>0.97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13.24</v>
      </c>
      <c r="Y10">
        <v>28.69</v>
      </c>
      <c r="Z10">
        <v>3.93</v>
      </c>
      <c r="AA10">
        <v>0.97</v>
      </c>
      <c r="AB10">
        <v>16.45</v>
      </c>
      <c r="AC10">
        <v>29.02</v>
      </c>
      <c r="AD10">
        <v>17.420000000000002</v>
      </c>
      <c r="AE10">
        <v>69.66</v>
      </c>
      <c r="AF10">
        <v>94.33</v>
      </c>
      <c r="AG10">
        <v>186.24</v>
      </c>
      <c r="AH10">
        <v>23.22</v>
      </c>
      <c r="AI10">
        <v>66.52</v>
      </c>
      <c r="AJ10">
        <v>31.44</v>
      </c>
      <c r="AK10">
        <v>0.64</v>
      </c>
      <c r="AL10">
        <v>96.75</v>
      </c>
      <c r="AM10">
        <v>0</v>
      </c>
      <c r="AN10">
        <v>59.02</v>
      </c>
      <c r="AO10">
        <v>14.51</v>
      </c>
      <c r="AP10">
        <v>14.51</v>
      </c>
      <c r="AQ10">
        <v>45.71</v>
      </c>
      <c r="AR10">
        <v>68.739999999999995</v>
      </c>
      <c r="AS10">
        <v>21.84</v>
      </c>
      <c r="AT10">
        <v>88.04</v>
      </c>
      <c r="AU10">
        <v>191.19</v>
      </c>
      <c r="AV10">
        <v>3.87</v>
      </c>
      <c r="AW10">
        <v>0</v>
      </c>
      <c r="AX10">
        <v>0</v>
      </c>
      <c r="AY10">
        <v>24.91</v>
      </c>
      <c r="AZ10">
        <v>0.82</v>
      </c>
      <c r="BA10">
        <v>0.4</v>
      </c>
      <c r="BB10">
        <v>0.52</v>
      </c>
      <c r="BC10">
        <v>0.94</v>
      </c>
      <c r="BD10">
        <v>0.93</v>
      </c>
      <c r="BE10">
        <v>1.02</v>
      </c>
      <c r="BF10">
        <v>0.87</v>
      </c>
      <c r="BG10">
        <v>0.61</v>
      </c>
      <c r="BH10">
        <v>0.39</v>
      </c>
      <c r="BI10">
        <v>1.35</v>
      </c>
      <c r="BJ10">
        <v>0.77</v>
      </c>
      <c r="BK10">
        <v>0.48</v>
      </c>
      <c r="BL10">
        <v>2.9</v>
      </c>
      <c r="BM10">
        <v>0.68</v>
      </c>
      <c r="BN10">
        <v>0.57999999999999996</v>
      </c>
      <c r="BO10">
        <v>24.91</v>
      </c>
      <c r="BP10">
        <v>26.06</v>
      </c>
      <c r="BQ10">
        <v>67.72</v>
      </c>
      <c r="BR10">
        <v>290.25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760.79</v>
      </c>
      <c r="I11" s="88">
        <v>275.58</v>
      </c>
      <c r="J11" s="88">
        <v>301.70000000000005</v>
      </c>
      <c r="K11" s="88">
        <v>0.97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13.15</v>
      </c>
      <c r="Y11">
        <v>28.69</v>
      </c>
      <c r="Z11">
        <v>3.93</v>
      </c>
      <c r="AA11">
        <v>0.97</v>
      </c>
      <c r="AB11">
        <v>16.45</v>
      </c>
      <c r="AC11">
        <v>29.02</v>
      </c>
      <c r="AD11">
        <v>17.420000000000002</v>
      </c>
      <c r="AE11">
        <v>69.66</v>
      </c>
      <c r="AF11">
        <v>94.33</v>
      </c>
      <c r="AG11">
        <v>186.24</v>
      </c>
      <c r="AH11">
        <v>23.22</v>
      </c>
      <c r="AI11">
        <v>66.52</v>
      </c>
      <c r="AJ11">
        <v>31.44</v>
      </c>
      <c r="AK11">
        <v>0.61</v>
      </c>
      <c r="AL11">
        <v>96.75</v>
      </c>
      <c r="AM11">
        <v>0</v>
      </c>
      <c r="AN11">
        <v>59.02</v>
      </c>
      <c r="AO11">
        <v>14.51</v>
      </c>
      <c r="AP11">
        <v>14.51</v>
      </c>
      <c r="AQ11">
        <v>45.71</v>
      </c>
      <c r="AR11">
        <v>68.739999999999995</v>
      </c>
      <c r="AS11">
        <v>21.84</v>
      </c>
      <c r="AT11">
        <v>88.04</v>
      </c>
      <c r="AU11">
        <v>191.19</v>
      </c>
      <c r="AV11">
        <v>3.87</v>
      </c>
      <c r="AW11">
        <v>0</v>
      </c>
      <c r="AX11">
        <v>0</v>
      </c>
      <c r="AY11">
        <v>24.91</v>
      </c>
      <c r="AZ11">
        <v>0.82</v>
      </c>
      <c r="BA11">
        <v>0.4</v>
      </c>
      <c r="BB11">
        <v>0.52</v>
      </c>
      <c r="BC11">
        <v>0.94</v>
      </c>
      <c r="BD11">
        <v>0.93</v>
      </c>
      <c r="BE11">
        <v>1.02</v>
      </c>
      <c r="BF11">
        <v>0.87</v>
      </c>
      <c r="BG11">
        <v>0.61</v>
      </c>
      <c r="BH11">
        <v>0.61</v>
      </c>
      <c r="BI11">
        <v>1.35</v>
      </c>
      <c r="BJ11">
        <v>0.77</v>
      </c>
      <c r="BK11">
        <v>0.48</v>
      </c>
      <c r="BL11">
        <v>2.9</v>
      </c>
      <c r="BM11">
        <v>0.68</v>
      </c>
      <c r="BN11">
        <v>0.57999999999999996</v>
      </c>
      <c r="BO11">
        <v>24.91</v>
      </c>
      <c r="BP11">
        <v>26.06</v>
      </c>
      <c r="BQ11">
        <v>67.72</v>
      </c>
      <c r="BR11">
        <v>0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760.79</v>
      </c>
      <c r="I12" s="88">
        <v>275.58</v>
      </c>
      <c r="J12" s="88">
        <v>301.70000000000005</v>
      </c>
      <c r="K12" s="88">
        <v>0.97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13.15</v>
      </c>
      <c r="Y12">
        <v>28.69</v>
      </c>
      <c r="Z12">
        <v>3.93</v>
      </c>
      <c r="AA12">
        <v>0.97</v>
      </c>
      <c r="AB12">
        <v>16.45</v>
      </c>
      <c r="AC12">
        <v>29.02</v>
      </c>
      <c r="AD12">
        <v>17.420000000000002</v>
      </c>
      <c r="AE12">
        <v>69.66</v>
      </c>
      <c r="AF12">
        <v>94.33</v>
      </c>
      <c r="AG12">
        <v>186.24</v>
      </c>
      <c r="AH12">
        <v>23.22</v>
      </c>
      <c r="AI12">
        <v>66.52</v>
      </c>
      <c r="AJ12">
        <v>31.44</v>
      </c>
      <c r="AK12">
        <v>0.61</v>
      </c>
      <c r="AL12">
        <v>96.75</v>
      </c>
      <c r="AM12">
        <v>0</v>
      </c>
      <c r="AN12">
        <v>59.02</v>
      </c>
      <c r="AO12">
        <v>14.51</v>
      </c>
      <c r="AP12">
        <v>14.51</v>
      </c>
      <c r="AQ12">
        <v>45.71</v>
      </c>
      <c r="AR12">
        <v>68.739999999999995</v>
      </c>
      <c r="AS12">
        <v>21.84</v>
      </c>
      <c r="AT12">
        <v>88.04</v>
      </c>
      <c r="AU12">
        <v>191.19</v>
      </c>
      <c r="AV12">
        <v>3.87</v>
      </c>
      <c r="AW12">
        <v>0</v>
      </c>
      <c r="AX12">
        <v>0</v>
      </c>
      <c r="AY12">
        <v>24.91</v>
      </c>
      <c r="AZ12">
        <v>0.82</v>
      </c>
      <c r="BA12">
        <v>0.4</v>
      </c>
      <c r="BB12">
        <v>0.52</v>
      </c>
      <c r="BC12">
        <v>0.94</v>
      </c>
      <c r="BD12">
        <v>0.93</v>
      </c>
      <c r="BE12">
        <v>1.02</v>
      </c>
      <c r="BF12">
        <v>0.87</v>
      </c>
      <c r="BG12">
        <v>0.61</v>
      </c>
      <c r="BH12">
        <v>0.61</v>
      </c>
      <c r="BI12">
        <v>1.35</v>
      </c>
      <c r="BJ12">
        <v>0.77</v>
      </c>
      <c r="BK12">
        <v>0.48</v>
      </c>
      <c r="BL12">
        <v>2.9</v>
      </c>
      <c r="BM12">
        <v>0.68</v>
      </c>
      <c r="BN12">
        <v>0.57999999999999996</v>
      </c>
      <c r="BO12">
        <v>24.91</v>
      </c>
      <c r="BP12">
        <v>26.06</v>
      </c>
      <c r="BQ12">
        <v>67.72</v>
      </c>
      <c r="BR12">
        <v>0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760.79</v>
      </c>
      <c r="I13" s="88">
        <v>275.58</v>
      </c>
      <c r="J13" s="88">
        <v>301.70000000000005</v>
      </c>
      <c r="K13" s="88">
        <v>0.97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13.15</v>
      </c>
      <c r="Y13">
        <v>28.69</v>
      </c>
      <c r="Z13">
        <v>3.93</v>
      </c>
      <c r="AA13">
        <v>0.97</v>
      </c>
      <c r="AB13">
        <v>16.45</v>
      </c>
      <c r="AC13">
        <v>29.02</v>
      </c>
      <c r="AD13">
        <v>17.420000000000002</v>
      </c>
      <c r="AE13">
        <v>69.66</v>
      </c>
      <c r="AF13">
        <v>94.33</v>
      </c>
      <c r="AG13">
        <v>186.24</v>
      </c>
      <c r="AH13">
        <v>23.22</v>
      </c>
      <c r="AI13">
        <v>66.52</v>
      </c>
      <c r="AJ13">
        <v>31.44</v>
      </c>
      <c r="AK13">
        <v>0.61</v>
      </c>
      <c r="AL13">
        <v>96.75</v>
      </c>
      <c r="AM13">
        <v>0</v>
      </c>
      <c r="AN13">
        <v>59.02</v>
      </c>
      <c r="AO13">
        <v>14.51</v>
      </c>
      <c r="AP13">
        <v>14.51</v>
      </c>
      <c r="AQ13">
        <v>45.71</v>
      </c>
      <c r="AR13">
        <v>68.739999999999995</v>
      </c>
      <c r="AS13">
        <v>21.84</v>
      </c>
      <c r="AT13">
        <v>88.04</v>
      </c>
      <c r="AU13">
        <v>191.19</v>
      </c>
      <c r="AV13">
        <v>3.87</v>
      </c>
      <c r="AW13">
        <v>0</v>
      </c>
      <c r="AX13">
        <v>0</v>
      </c>
      <c r="AY13">
        <v>24.91</v>
      </c>
      <c r="AZ13">
        <v>0.82</v>
      </c>
      <c r="BA13">
        <v>0.4</v>
      </c>
      <c r="BB13">
        <v>0.52</v>
      </c>
      <c r="BC13">
        <v>0.94</v>
      </c>
      <c r="BD13">
        <v>0.93</v>
      </c>
      <c r="BE13">
        <v>1.02</v>
      </c>
      <c r="BF13">
        <v>0.87</v>
      </c>
      <c r="BG13">
        <v>0.61</v>
      </c>
      <c r="BH13">
        <v>0.61</v>
      </c>
      <c r="BI13">
        <v>1.35</v>
      </c>
      <c r="BJ13">
        <v>0.77</v>
      </c>
      <c r="BK13">
        <v>0.48</v>
      </c>
      <c r="BL13">
        <v>2.9</v>
      </c>
      <c r="BM13">
        <v>0.68</v>
      </c>
      <c r="BN13">
        <v>0.57999999999999996</v>
      </c>
      <c r="BO13">
        <v>24.91</v>
      </c>
      <c r="BP13">
        <v>26.06</v>
      </c>
      <c r="BQ13">
        <v>67.72</v>
      </c>
      <c r="BR13">
        <v>0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760.79</v>
      </c>
      <c r="I14" s="88">
        <v>275.58</v>
      </c>
      <c r="J14" s="88">
        <v>301.70000000000005</v>
      </c>
      <c r="K14" s="88">
        <v>0.97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13.15</v>
      </c>
      <c r="Y14">
        <v>28.69</v>
      </c>
      <c r="Z14">
        <v>3.93</v>
      </c>
      <c r="AA14">
        <v>0.97</v>
      </c>
      <c r="AB14">
        <v>16.45</v>
      </c>
      <c r="AC14">
        <v>29.02</v>
      </c>
      <c r="AD14">
        <v>17.420000000000002</v>
      </c>
      <c r="AE14">
        <v>69.66</v>
      </c>
      <c r="AF14">
        <v>94.33</v>
      </c>
      <c r="AG14">
        <v>186.24</v>
      </c>
      <c r="AH14">
        <v>23.22</v>
      </c>
      <c r="AI14">
        <v>66.52</v>
      </c>
      <c r="AJ14">
        <v>31.44</v>
      </c>
      <c r="AK14">
        <v>0.61</v>
      </c>
      <c r="AL14">
        <v>96.75</v>
      </c>
      <c r="AM14">
        <v>0</v>
      </c>
      <c r="AN14">
        <v>59.02</v>
      </c>
      <c r="AO14">
        <v>14.51</v>
      </c>
      <c r="AP14">
        <v>14.51</v>
      </c>
      <c r="AQ14">
        <v>45.71</v>
      </c>
      <c r="AR14">
        <v>68.739999999999995</v>
      </c>
      <c r="AS14">
        <v>21.84</v>
      </c>
      <c r="AT14">
        <v>88.04</v>
      </c>
      <c r="AU14">
        <v>191.19</v>
      </c>
      <c r="AV14">
        <v>3.87</v>
      </c>
      <c r="AW14">
        <v>0</v>
      </c>
      <c r="AX14">
        <v>0</v>
      </c>
      <c r="AY14">
        <v>24.91</v>
      </c>
      <c r="AZ14">
        <v>0.82</v>
      </c>
      <c r="BA14">
        <v>0.4</v>
      </c>
      <c r="BB14">
        <v>0.52</v>
      </c>
      <c r="BC14">
        <v>0.94</v>
      </c>
      <c r="BD14">
        <v>0.93</v>
      </c>
      <c r="BE14">
        <v>1.02</v>
      </c>
      <c r="BF14">
        <v>0.87</v>
      </c>
      <c r="BG14">
        <v>0.61</v>
      </c>
      <c r="BH14">
        <v>0.61</v>
      </c>
      <c r="BI14">
        <v>1.35</v>
      </c>
      <c r="BJ14">
        <v>0.77</v>
      </c>
      <c r="BK14">
        <v>0.48</v>
      </c>
      <c r="BL14">
        <v>2.9</v>
      </c>
      <c r="BM14">
        <v>0.68</v>
      </c>
      <c r="BN14">
        <v>0.57999999999999996</v>
      </c>
      <c r="BO14">
        <v>24.91</v>
      </c>
      <c r="BP14">
        <v>26.06</v>
      </c>
      <c r="BQ14">
        <v>67.72</v>
      </c>
      <c r="BR14">
        <v>0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622.67999999999995</v>
      </c>
      <c r="I15" s="88">
        <v>258.26</v>
      </c>
      <c r="J15" s="88">
        <v>301.60000000000002</v>
      </c>
      <c r="K15" s="88">
        <v>0.97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13.05</v>
      </c>
      <c r="Y15">
        <v>28.69</v>
      </c>
      <c r="Z15">
        <v>3.93</v>
      </c>
      <c r="AA15">
        <v>0.97</v>
      </c>
      <c r="AB15">
        <v>16.45</v>
      </c>
      <c r="AC15">
        <v>29.02</v>
      </c>
      <c r="AD15">
        <v>17.420000000000002</v>
      </c>
      <c r="AE15">
        <v>69.66</v>
      </c>
      <c r="AF15">
        <v>94.33</v>
      </c>
      <c r="AG15">
        <v>186.24</v>
      </c>
      <c r="AH15">
        <v>23.22</v>
      </c>
      <c r="AI15">
        <v>66.52</v>
      </c>
      <c r="AJ15">
        <v>31.44</v>
      </c>
      <c r="AK15">
        <v>0.57999999999999996</v>
      </c>
      <c r="AL15">
        <v>96.75</v>
      </c>
      <c r="AM15">
        <v>0</v>
      </c>
      <c r="AN15">
        <v>59.02</v>
      </c>
      <c r="AO15">
        <v>14.51</v>
      </c>
      <c r="AP15">
        <v>14.51</v>
      </c>
      <c r="AQ15">
        <v>45.71</v>
      </c>
      <c r="AR15">
        <v>51.42</v>
      </c>
      <c r="AS15">
        <v>21.84</v>
      </c>
      <c r="AT15">
        <v>0</v>
      </c>
      <c r="AU15">
        <v>191.19</v>
      </c>
      <c r="AV15">
        <v>3.87</v>
      </c>
      <c r="AW15">
        <v>0</v>
      </c>
      <c r="AX15">
        <v>0</v>
      </c>
      <c r="AY15">
        <v>0</v>
      </c>
      <c r="AZ15">
        <v>0.82</v>
      </c>
      <c r="BA15">
        <v>0.4</v>
      </c>
      <c r="BB15">
        <v>0.52</v>
      </c>
      <c r="BC15">
        <v>0.94</v>
      </c>
      <c r="BD15">
        <v>0.93</v>
      </c>
      <c r="BE15">
        <v>1.02</v>
      </c>
      <c r="BF15">
        <v>0.87</v>
      </c>
      <c r="BG15">
        <v>0.61</v>
      </c>
      <c r="BH15">
        <v>0.39</v>
      </c>
      <c r="BI15">
        <v>1.35</v>
      </c>
      <c r="BJ15">
        <v>0.77</v>
      </c>
      <c r="BK15">
        <v>0.48</v>
      </c>
      <c r="BL15">
        <v>2.9</v>
      </c>
      <c r="BM15">
        <v>0.68</v>
      </c>
      <c r="BN15">
        <v>0.57999999999999996</v>
      </c>
      <c r="BO15">
        <v>0</v>
      </c>
      <c r="BP15">
        <v>26.06</v>
      </c>
      <c r="BQ15">
        <v>67.72</v>
      </c>
      <c r="BR15">
        <v>0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622.67999999999995</v>
      </c>
      <c r="I16" s="88">
        <v>258.26</v>
      </c>
      <c r="J16" s="88">
        <v>301.60000000000002</v>
      </c>
      <c r="K16" s="88">
        <v>0.97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13.05</v>
      </c>
      <c r="Y16">
        <v>28.69</v>
      </c>
      <c r="Z16">
        <v>3.93</v>
      </c>
      <c r="AA16">
        <v>0.97</v>
      </c>
      <c r="AB16">
        <v>16.45</v>
      </c>
      <c r="AC16">
        <v>29.02</v>
      </c>
      <c r="AD16">
        <v>17.420000000000002</v>
      </c>
      <c r="AE16">
        <v>69.66</v>
      </c>
      <c r="AF16">
        <v>94.33</v>
      </c>
      <c r="AG16">
        <v>186.24</v>
      </c>
      <c r="AH16">
        <v>23.22</v>
      </c>
      <c r="AI16">
        <v>66.52</v>
      </c>
      <c r="AJ16">
        <v>31.44</v>
      </c>
      <c r="AK16">
        <v>0.57999999999999996</v>
      </c>
      <c r="AL16">
        <v>96.75</v>
      </c>
      <c r="AM16">
        <v>0</v>
      </c>
      <c r="AN16">
        <v>59.02</v>
      </c>
      <c r="AO16">
        <v>14.51</v>
      </c>
      <c r="AP16">
        <v>14.51</v>
      </c>
      <c r="AQ16">
        <v>45.71</v>
      </c>
      <c r="AR16">
        <v>51.42</v>
      </c>
      <c r="AS16">
        <v>21.84</v>
      </c>
      <c r="AT16">
        <v>0</v>
      </c>
      <c r="AU16">
        <v>191.19</v>
      </c>
      <c r="AV16">
        <v>3.87</v>
      </c>
      <c r="AW16">
        <v>0</v>
      </c>
      <c r="AX16">
        <v>0</v>
      </c>
      <c r="AY16">
        <v>0</v>
      </c>
      <c r="AZ16">
        <v>0.82</v>
      </c>
      <c r="BA16">
        <v>0.4</v>
      </c>
      <c r="BB16">
        <v>0.52</v>
      </c>
      <c r="BC16">
        <v>0.94</v>
      </c>
      <c r="BD16">
        <v>0.93</v>
      </c>
      <c r="BE16">
        <v>1.02</v>
      </c>
      <c r="BF16">
        <v>0.87</v>
      </c>
      <c r="BG16">
        <v>0.61</v>
      </c>
      <c r="BH16">
        <v>0.39</v>
      </c>
      <c r="BI16">
        <v>1.35</v>
      </c>
      <c r="BJ16">
        <v>0.77</v>
      </c>
      <c r="BK16">
        <v>0.48</v>
      </c>
      <c r="BL16">
        <v>2.9</v>
      </c>
      <c r="BM16">
        <v>0.68</v>
      </c>
      <c r="BN16">
        <v>0.57999999999999996</v>
      </c>
      <c r="BO16">
        <v>0</v>
      </c>
      <c r="BP16">
        <v>26.06</v>
      </c>
      <c r="BQ16">
        <v>67.72</v>
      </c>
      <c r="BR16">
        <v>0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622.67999999999995</v>
      </c>
      <c r="I17" s="88">
        <v>258.26</v>
      </c>
      <c r="J17" s="88">
        <v>301.60000000000002</v>
      </c>
      <c r="K17" s="88">
        <v>0.97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13.05</v>
      </c>
      <c r="Y17">
        <v>28.69</v>
      </c>
      <c r="Z17">
        <v>3.93</v>
      </c>
      <c r="AA17">
        <v>0.97</v>
      </c>
      <c r="AB17">
        <v>16.45</v>
      </c>
      <c r="AC17">
        <v>29.02</v>
      </c>
      <c r="AD17">
        <v>17.420000000000002</v>
      </c>
      <c r="AE17">
        <v>69.66</v>
      </c>
      <c r="AF17">
        <v>94.33</v>
      </c>
      <c r="AG17">
        <v>186.24</v>
      </c>
      <c r="AH17">
        <v>23.22</v>
      </c>
      <c r="AI17">
        <v>66.52</v>
      </c>
      <c r="AJ17">
        <v>31.44</v>
      </c>
      <c r="AK17">
        <v>0.57999999999999996</v>
      </c>
      <c r="AL17">
        <v>96.75</v>
      </c>
      <c r="AM17">
        <v>0</v>
      </c>
      <c r="AN17">
        <v>59.02</v>
      </c>
      <c r="AO17">
        <v>14.51</v>
      </c>
      <c r="AP17">
        <v>14.51</v>
      </c>
      <c r="AQ17">
        <v>45.71</v>
      </c>
      <c r="AR17">
        <v>51.42</v>
      </c>
      <c r="AS17">
        <v>21.84</v>
      </c>
      <c r="AT17">
        <v>0</v>
      </c>
      <c r="AU17">
        <v>191.19</v>
      </c>
      <c r="AV17">
        <v>3.87</v>
      </c>
      <c r="AW17">
        <v>0</v>
      </c>
      <c r="AX17">
        <v>0</v>
      </c>
      <c r="AY17">
        <v>0</v>
      </c>
      <c r="AZ17">
        <v>0.82</v>
      </c>
      <c r="BA17">
        <v>0.4</v>
      </c>
      <c r="BB17">
        <v>0.52</v>
      </c>
      <c r="BC17">
        <v>0.94</v>
      </c>
      <c r="BD17">
        <v>0.93</v>
      </c>
      <c r="BE17">
        <v>1.02</v>
      </c>
      <c r="BF17">
        <v>0.87</v>
      </c>
      <c r="BG17">
        <v>0.61</v>
      </c>
      <c r="BH17">
        <v>0.39</v>
      </c>
      <c r="BI17">
        <v>1.35</v>
      </c>
      <c r="BJ17">
        <v>0.77</v>
      </c>
      <c r="BK17">
        <v>0.48</v>
      </c>
      <c r="BL17">
        <v>2.9</v>
      </c>
      <c r="BM17">
        <v>0.68</v>
      </c>
      <c r="BN17">
        <v>0.57999999999999996</v>
      </c>
      <c r="BO17">
        <v>0</v>
      </c>
      <c r="BP17">
        <v>26.06</v>
      </c>
      <c r="BQ17">
        <v>67.72</v>
      </c>
      <c r="BR17">
        <v>0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622.67999999999995</v>
      </c>
      <c r="I18" s="88">
        <v>258.26</v>
      </c>
      <c r="J18" s="88">
        <v>301.60000000000002</v>
      </c>
      <c r="K18" s="88">
        <v>0.97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13.05</v>
      </c>
      <c r="Y18">
        <v>28.69</v>
      </c>
      <c r="Z18">
        <v>3.93</v>
      </c>
      <c r="AA18">
        <v>0.97</v>
      </c>
      <c r="AB18">
        <v>16.45</v>
      </c>
      <c r="AC18">
        <v>29.02</v>
      </c>
      <c r="AD18">
        <v>17.420000000000002</v>
      </c>
      <c r="AE18">
        <v>69.66</v>
      </c>
      <c r="AF18">
        <v>94.33</v>
      </c>
      <c r="AG18">
        <v>186.24</v>
      </c>
      <c r="AH18">
        <v>23.22</v>
      </c>
      <c r="AI18">
        <v>66.52</v>
      </c>
      <c r="AJ18">
        <v>31.44</v>
      </c>
      <c r="AK18">
        <v>0.57999999999999996</v>
      </c>
      <c r="AL18">
        <v>96.75</v>
      </c>
      <c r="AM18">
        <v>0</v>
      </c>
      <c r="AN18">
        <v>59.02</v>
      </c>
      <c r="AO18">
        <v>14.51</v>
      </c>
      <c r="AP18">
        <v>14.51</v>
      </c>
      <c r="AQ18">
        <v>45.71</v>
      </c>
      <c r="AR18">
        <v>51.42</v>
      </c>
      <c r="AS18">
        <v>21.84</v>
      </c>
      <c r="AT18">
        <v>0</v>
      </c>
      <c r="AU18">
        <v>191.19</v>
      </c>
      <c r="AV18">
        <v>3.87</v>
      </c>
      <c r="AW18">
        <v>0</v>
      </c>
      <c r="AX18">
        <v>0</v>
      </c>
      <c r="AY18">
        <v>0</v>
      </c>
      <c r="AZ18">
        <v>0.82</v>
      </c>
      <c r="BA18">
        <v>0.4</v>
      </c>
      <c r="BB18">
        <v>0.52</v>
      </c>
      <c r="BC18">
        <v>0.94</v>
      </c>
      <c r="BD18">
        <v>0.93</v>
      </c>
      <c r="BE18">
        <v>1.02</v>
      </c>
      <c r="BF18">
        <v>0.87</v>
      </c>
      <c r="BG18">
        <v>0.61</v>
      </c>
      <c r="BH18">
        <v>0.39</v>
      </c>
      <c r="BI18">
        <v>1.35</v>
      </c>
      <c r="BJ18">
        <v>0.77</v>
      </c>
      <c r="BK18">
        <v>0.48</v>
      </c>
      <c r="BL18">
        <v>2.9</v>
      </c>
      <c r="BM18">
        <v>0.68</v>
      </c>
      <c r="BN18">
        <v>0.57999999999999996</v>
      </c>
      <c r="BO18">
        <v>0</v>
      </c>
      <c r="BP18">
        <v>26.06</v>
      </c>
      <c r="BQ18">
        <v>67.72</v>
      </c>
      <c r="BR18">
        <v>0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622.9</v>
      </c>
      <c r="I19" s="88">
        <v>258.26</v>
      </c>
      <c r="J19" s="88">
        <v>301.51</v>
      </c>
      <c r="K19" s="88">
        <v>0.97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12.96</v>
      </c>
      <c r="Y19">
        <v>28.69</v>
      </c>
      <c r="Z19">
        <v>3.93</v>
      </c>
      <c r="AA19">
        <v>0.97</v>
      </c>
      <c r="AB19">
        <v>16.45</v>
      </c>
      <c r="AC19">
        <v>29.02</v>
      </c>
      <c r="AD19">
        <v>17.420000000000002</v>
      </c>
      <c r="AE19">
        <v>69.66</v>
      </c>
      <c r="AF19">
        <v>94.33</v>
      </c>
      <c r="AG19">
        <v>186.24</v>
      </c>
      <c r="AH19">
        <v>23.22</v>
      </c>
      <c r="AI19">
        <v>66.52</v>
      </c>
      <c r="AJ19">
        <v>31.44</v>
      </c>
      <c r="AK19">
        <v>0.57999999999999996</v>
      </c>
      <c r="AL19">
        <v>96.75</v>
      </c>
      <c r="AM19">
        <v>0</v>
      </c>
      <c r="AN19">
        <v>59.02</v>
      </c>
      <c r="AO19">
        <v>14.51</v>
      </c>
      <c r="AP19">
        <v>14.51</v>
      </c>
      <c r="AQ19">
        <v>45.71</v>
      </c>
      <c r="AR19">
        <v>51.42</v>
      </c>
      <c r="AS19">
        <v>21.84</v>
      </c>
      <c r="AT19">
        <v>0</v>
      </c>
      <c r="AU19">
        <v>191.19</v>
      </c>
      <c r="AV19">
        <v>3.87</v>
      </c>
      <c r="AW19">
        <v>0</v>
      </c>
      <c r="AX19">
        <v>0</v>
      </c>
      <c r="AY19">
        <v>0</v>
      </c>
      <c r="AZ19">
        <v>0.82</v>
      </c>
      <c r="BA19">
        <v>0.4</v>
      </c>
      <c r="BB19">
        <v>0.52</v>
      </c>
      <c r="BC19">
        <v>0.94</v>
      </c>
      <c r="BD19">
        <v>0.93</v>
      </c>
      <c r="BE19">
        <v>1.02</v>
      </c>
      <c r="BF19">
        <v>0.87</v>
      </c>
      <c r="BG19">
        <v>0.61</v>
      </c>
      <c r="BH19">
        <v>0.61</v>
      </c>
      <c r="BI19">
        <v>1.35</v>
      </c>
      <c r="BJ19">
        <v>0.77</v>
      </c>
      <c r="BK19">
        <v>0.48</v>
      </c>
      <c r="BL19">
        <v>2.9</v>
      </c>
      <c r="BM19">
        <v>0.68</v>
      </c>
      <c r="BN19">
        <v>0.57999999999999996</v>
      </c>
      <c r="BO19">
        <v>0</v>
      </c>
      <c r="BP19">
        <v>26.06</v>
      </c>
      <c r="BQ19">
        <v>67.72</v>
      </c>
      <c r="BR19">
        <v>0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622.9</v>
      </c>
      <c r="I20" s="88">
        <v>258.26</v>
      </c>
      <c r="J20" s="88">
        <v>301.51</v>
      </c>
      <c r="K20" s="88">
        <v>0.97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12.96</v>
      </c>
      <c r="Y20">
        <v>28.69</v>
      </c>
      <c r="Z20">
        <v>3.93</v>
      </c>
      <c r="AA20">
        <v>0.97</v>
      </c>
      <c r="AB20">
        <v>16.45</v>
      </c>
      <c r="AC20">
        <v>29.02</v>
      </c>
      <c r="AD20">
        <v>17.420000000000002</v>
      </c>
      <c r="AE20">
        <v>69.66</v>
      </c>
      <c r="AF20">
        <v>94.33</v>
      </c>
      <c r="AG20">
        <v>186.24</v>
      </c>
      <c r="AH20">
        <v>23.22</v>
      </c>
      <c r="AI20">
        <v>66.52</v>
      </c>
      <c r="AJ20">
        <v>31.44</v>
      </c>
      <c r="AK20">
        <v>0.57999999999999996</v>
      </c>
      <c r="AL20">
        <v>96.75</v>
      </c>
      <c r="AM20">
        <v>0</v>
      </c>
      <c r="AN20">
        <v>59.02</v>
      </c>
      <c r="AO20">
        <v>14.51</v>
      </c>
      <c r="AP20">
        <v>14.51</v>
      </c>
      <c r="AQ20">
        <v>45.71</v>
      </c>
      <c r="AR20">
        <v>51.42</v>
      </c>
      <c r="AS20">
        <v>21.84</v>
      </c>
      <c r="AT20">
        <v>0</v>
      </c>
      <c r="AU20">
        <v>191.19</v>
      </c>
      <c r="AV20">
        <v>3.87</v>
      </c>
      <c r="AW20">
        <v>0</v>
      </c>
      <c r="AX20">
        <v>0</v>
      </c>
      <c r="AY20">
        <v>0</v>
      </c>
      <c r="AZ20">
        <v>0.82</v>
      </c>
      <c r="BA20">
        <v>0.4</v>
      </c>
      <c r="BB20">
        <v>0.52</v>
      </c>
      <c r="BC20">
        <v>0.94</v>
      </c>
      <c r="BD20">
        <v>0.93</v>
      </c>
      <c r="BE20">
        <v>1.02</v>
      </c>
      <c r="BF20">
        <v>0.87</v>
      </c>
      <c r="BG20">
        <v>0.61</v>
      </c>
      <c r="BH20">
        <v>0.61</v>
      </c>
      <c r="BI20">
        <v>1.35</v>
      </c>
      <c r="BJ20">
        <v>0.77</v>
      </c>
      <c r="BK20">
        <v>0.48</v>
      </c>
      <c r="BL20">
        <v>2.9</v>
      </c>
      <c r="BM20">
        <v>0.68</v>
      </c>
      <c r="BN20">
        <v>0.57999999999999996</v>
      </c>
      <c r="BO20">
        <v>0</v>
      </c>
      <c r="BP20">
        <v>26.06</v>
      </c>
      <c r="BQ20">
        <v>67.72</v>
      </c>
      <c r="BR20">
        <v>0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622.9</v>
      </c>
      <c r="I21" s="88">
        <v>258.26</v>
      </c>
      <c r="J21" s="88">
        <v>301.51</v>
      </c>
      <c r="K21" s="88">
        <v>0.97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12.96</v>
      </c>
      <c r="Y21">
        <v>28.69</v>
      </c>
      <c r="Z21">
        <v>3.93</v>
      </c>
      <c r="AA21">
        <v>0.97</v>
      </c>
      <c r="AB21">
        <v>16.45</v>
      </c>
      <c r="AC21">
        <v>29.02</v>
      </c>
      <c r="AD21">
        <v>17.420000000000002</v>
      </c>
      <c r="AE21">
        <v>69.66</v>
      </c>
      <c r="AF21">
        <v>94.33</v>
      </c>
      <c r="AG21">
        <v>186.24</v>
      </c>
      <c r="AH21">
        <v>23.22</v>
      </c>
      <c r="AI21">
        <v>66.52</v>
      </c>
      <c r="AJ21">
        <v>31.44</v>
      </c>
      <c r="AK21">
        <v>0.57999999999999996</v>
      </c>
      <c r="AL21">
        <v>96.75</v>
      </c>
      <c r="AM21">
        <v>0</v>
      </c>
      <c r="AN21">
        <v>59.02</v>
      </c>
      <c r="AO21">
        <v>14.51</v>
      </c>
      <c r="AP21">
        <v>14.51</v>
      </c>
      <c r="AQ21">
        <v>45.71</v>
      </c>
      <c r="AR21">
        <v>51.42</v>
      </c>
      <c r="AS21">
        <v>21.84</v>
      </c>
      <c r="AT21">
        <v>0</v>
      </c>
      <c r="AU21">
        <v>191.19</v>
      </c>
      <c r="AV21">
        <v>3.87</v>
      </c>
      <c r="AW21">
        <v>0</v>
      </c>
      <c r="AX21">
        <v>0</v>
      </c>
      <c r="AY21">
        <v>0</v>
      </c>
      <c r="AZ21">
        <v>0.82</v>
      </c>
      <c r="BA21">
        <v>0.4</v>
      </c>
      <c r="BB21">
        <v>0.52</v>
      </c>
      <c r="BC21">
        <v>0.94</v>
      </c>
      <c r="BD21">
        <v>0.93</v>
      </c>
      <c r="BE21">
        <v>1.02</v>
      </c>
      <c r="BF21">
        <v>0.87</v>
      </c>
      <c r="BG21">
        <v>0.61</v>
      </c>
      <c r="BH21">
        <v>0.61</v>
      </c>
      <c r="BI21">
        <v>1.35</v>
      </c>
      <c r="BJ21">
        <v>0.77</v>
      </c>
      <c r="BK21">
        <v>0.48</v>
      </c>
      <c r="BL21">
        <v>2.9</v>
      </c>
      <c r="BM21">
        <v>0.68</v>
      </c>
      <c r="BN21">
        <v>0.57999999999999996</v>
      </c>
      <c r="BO21">
        <v>0</v>
      </c>
      <c r="BP21">
        <v>26.06</v>
      </c>
      <c r="BQ21">
        <v>67.72</v>
      </c>
      <c r="BR21">
        <v>0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622.9</v>
      </c>
      <c r="I22" s="88">
        <v>258.26</v>
      </c>
      <c r="J22" s="88">
        <v>301.51</v>
      </c>
      <c r="K22" s="88">
        <v>0.97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12.96</v>
      </c>
      <c r="Y22">
        <v>28.69</v>
      </c>
      <c r="Z22">
        <v>3.93</v>
      </c>
      <c r="AA22">
        <v>0.97</v>
      </c>
      <c r="AB22">
        <v>16.45</v>
      </c>
      <c r="AC22">
        <v>29.02</v>
      </c>
      <c r="AD22">
        <v>17.420000000000002</v>
      </c>
      <c r="AE22">
        <v>69.66</v>
      </c>
      <c r="AF22">
        <v>94.33</v>
      </c>
      <c r="AG22">
        <v>186.24</v>
      </c>
      <c r="AH22">
        <v>23.22</v>
      </c>
      <c r="AI22">
        <v>66.52</v>
      </c>
      <c r="AJ22">
        <v>31.44</v>
      </c>
      <c r="AK22">
        <v>0.57999999999999996</v>
      </c>
      <c r="AL22">
        <v>96.75</v>
      </c>
      <c r="AM22">
        <v>0</v>
      </c>
      <c r="AN22">
        <v>59.02</v>
      </c>
      <c r="AO22">
        <v>14.51</v>
      </c>
      <c r="AP22">
        <v>14.51</v>
      </c>
      <c r="AQ22">
        <v>45.71</v>
      </c>
      <c r="AR22">
        <v>51.42</v>
      </c>
      <c r="AS22">
        <v>21.84</v>
      </c>
      <c r="AT22">
        <v>0</v>
      </c>
      <c r="AU22">
        <v>191.19</v>
      </c>
      <c r="AV22">
        <v>3.87</v>
      </c>
      <c r="AW22">
        <v>0</v>
      </c>
      <c r="AX22">
        <v>0</v>
      </c>
      <c r="AY22">
        <v>0</v>
      </c>
      <c r="AZ22">
        <v>0.82</v>
      </c>
      <c r="BA22">
        <v>0.4</v>
      </c>
      <c r="BB22">
        <v>0.52</v>
      </c>
      <c r="BC22">
        <v>0.94</v>
      </c>
      <c r="BD22">
        <v>0.93</v>
      </c>
      <c r="BE22">
        <v>1.02</v>
      </c>
      <c r="BF22">
        <v>0.87</v>
      </c>
      <c r="BG22">
        <v>0.61</v>
      </c>
      <c r="BH22">
        <v>0.61</v>
      </c>
      <c r="BI22">
        <v>1.35</v>
      </c>
      <c r="BJ22">
        <v>0.77</v>
      </c>
      <c r="BK22">
        <v>0.48</v>
      </c>
      <c r="BL22">
        <v>2.9</v>
      </c>
      <c r="BM22">
        <v>0.68</v>
      </c>
      <c r="BN22">
        <v>0.57999999999999996</v>
      </c>
      <c r="BO22">
        <v>0</v>
      </c>
      <c r="BP22">
        <v>26.06</v>
      </c>
      <c r="BQ22">
        <v>67.72</v>
      </c>
      <c r="BR22">
        <v>0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622.9</v>
      </c>
      <c r="I23" s="88">
        <v>258.26</v>
      </c>
      <c r="J23" s="88">
        <v>301.51</v>
      </c>
      <c r="K23" s="88">
        <v>0.97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12.96</v>
      </c>
      <c r="Y23">
        <v>28.69</v>
      </c>
      <c r="Z23">
        <v>3.93</v>
      </c>
      <c r="AA23">
        <v>0.97</v>
      </c>
      <c r="AB23">
        <v>16.45</v>
      </c>
      <c r="AC23">
        <v>29.02</v>
      </c>
      <c r="AD23">
        <v>17.420000000000002</v>
      </c>
      <c r="AE23">
        <v>69.66</v>
      </c>
      <c r="AF23">
        <v>94.33</v>
      </c>
      <c r="AG23">
        <v>186.24</v>
      </c>
      <c r="AH23">
        <v>23.22</v>
      </c>
      <c r="AI23">
        <v>66.52</v>
      </c>
      <c r="AJ23">
        <v>31.44</v>
      </c>
      <c r="AK23">
        <v>0.57999999999999996</v>
      </c>
      <c r="AL23">
        <v>96.75</v>
      </c>
      <c r="AM23">
        <v>0</v>
      </c>
      <c r="AN23">
        <v>59.02</v>
      </c>
      <c r="AO23">
        <v>14.51</v>
      </c>
      <c r="AP23">
        <v>14.51</v>
      </c>
      <c r="AQ23">
        <v>45.71</v>
      </c>
      <c r="AR23">
        <v>51.42</v>
      </c>
      <c r="AS23">
        <v>21.84</v>
      </c>
      <c r="AT23">
        <v>0</v>
      </c>
      <c r="AU23">
        <v>191.19</v>
      </c>
      <c r="AV23">
        <v>3.87</v>
      </c>
      <c r="AW23">
        <v>0</v>
      </c>
      <c r="AX23">
        <v>0</v>
      </c>
      <c r="AY23">
        <v>0</v>
      </c>
      <c r="AZ23">
        <v>0.82</v>
      </c>
      <c r="BA23">
        <v>0.4</v>
      </c>
      <c r="BB23">
        <v>0.52</v>
      </c>
      <c r="BC23">
        <v>0.94</v>
      </c>
      <c r="BD23">
        <v>0.93</v>
      </c>
      <c r="BE23">
        <v>1.02</v>
      </c>
      <c r="BF23">
        <v>0.87</v>
      </c>
      <c r="BG23">
        <v>0.61</v>
      </c>
      <c r="BH23">
        <v>0.61</v>
      </c>
      <c r="BI23">
        <v>1.35</v>
      </c>
      <c r="BJ23">
        <v>0.77</v>
      </c>
      <c r="BK23">
        <v>0.48</v>
      </c>
      <c r="BL23">
        <v>2.9</v>
      </c>
      <c r="BM23">
        <v>0.68</v>
      </c>
      <c r="BN23">
        <v>0.57999999999999996</v>
      </c>
      <c r="BO23">
        <v>0</v>
      </c>
      <c r="BP23">
        <v>26.06</v>
      </c>
      <c r="BQ23">
        <v>67.72</v>
      </c>
      <c r="BR23">
        <v>0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622.9</v>
      </c>
      <c r="I24" s="88">
        <v>258.26</v>
      </c>
      <c r="J24" s="88">
        <v>301.51</v>
      </c>
      <c r="K24" s="88">
        <v>0.97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12.96</v>
      </c>
      <c r="Y24">
        <v>28.69</v>
      </c>
      <c r="Z24">
        <v>3.93</v>
      </c>
      <c r="AA24">
        <v>0.97</v>
      </c>
      <c r="AB24">
        <v>16.45</v>
      </c>
      <c r="AC24">
        <v>29.02</v>
      </c>
      <c r="AD24">
        <v>17.420000000000002</v>
      </c>
      <c r="AE24">
        <v>69.66</v>
      </c>
      <c r="AF24">
        <v>94.33</v>
      </c>
      <c r="AG24">
        <v>186.24</v>
      </c>
      <c r="AH24">
        <v>23.22</v>
      </c>
      <c r="AI24">
        <v>66.52</v>
      </c>
      <c r="AJ24">
        <v>31.44</v>
      </c>
      <c r="AK24">
        <v>0.57999999999999996</v>
      </c>
      <c r="AL24">
        <v>96.75</v>
      </c>
      <c r="AM24">
        <v>0</v>
      </c>
      <c r="AN24">
        <v>59.02</v>
      </c>
      <c r="AO24">
        <v>14.51</v>
      </c>
      <c r="AP24">
        <v>14.51</v>
      </c>
      <c r="AQ24">
        <v>45.71</v>
      </c>
      <c r="AR24">
        <v>51.42</v>
      </c>
      <c r="AS24">
        <v>21.84</v>
      </c>
      <c r="AT24">
        <v>0</v>
      </c>
      <c r="AU24">
        <v>191.19</v>
      </c>
      <c r="AV24">
        <v>3.87</v>
      </c>
      <c r="AW24">
        <v>0</v>
      </c>
      <c r="AX24">
        <v>0</v>
      </c>
      <c r="AY24">
        <v>0</v>
      </c>
      <c r="AZ24">
        <v>0.82</v>
      </c>
      <c r="BA24">
        <v>0.4</v>
      </c>
      <c r="BB24">
        <v>0.52</v>
      </c>
      <c r="BC24">
        <v>0.94</v>
      </c>
      <c r="BD24">
        <v>0.93</v>
      </c>
      <c r="BE24">
        <v>1.02</v>
      </c>
      <c r="BF24">
        <v>0.87</v>
      </c>
      <c r="BG24">
        <v>0.61</v>
      </c>
      <c r="BH24">
        <v>0.61</v>
      </c>
      <c r="BI24">
        <v>1.35</v>
      </c>
      <c r="BJ24">
        <v>0.77</v>
      </c>
      <c r="BK24">
        <v>0.48</v>
      </c>
      <c r="BL24">
        <v>2.9</v>
      </c>
      <c r="BM24">
        <v>0.68</v>
      </c>
      <c r="BN24">
        <v>0.57999999999999996</v>
      </c>
      <c r="BO24">
        <v>0</v>
      </c>
      <c r="BP24">
        <v>26.06</v>
      </c>
      <c r="BQ24">
        <v>67.72</v>
      </c>
      <c r="BR24">
        <v>0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622.9</v>
      </c>
      <c r="I25" s="88">
        <v>258.26</v>
      </c>
      <c r="J25" s="88">
        <v>301.51</v>
      </c>
      <c r="K25" s="88">
        <v>0.97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12.96</v>
      </c>
      <c r="Y25">
        <v>28.69</v>
      </c>
      <c r="Z25">
        <v>3.93</v>
      </c>
      <c r="AA25">
        <v>0.97</v>
      </c>
      <c r="AB25">
        <v>16.45</v>
      </c>
      <c r="AC25">
        <v>29.02</v>
      </c>
      <c r="AD25">
        <v>17.420000000000002</v>
      </c>
      <c r="AE25">
        <v>69.66</v>
      </c>
      <c r="AF25">
        <v>94.33</v>
      </c>
      <c r="AG25">
        <v>186.24</v>
      </c>
      <c r="AH25">
        <v>23.22</v>
      </c>
      <c r="AI25">
        <v>66.52</v>
      </c>
      <c r="AJ25">
        <v>31.44</v>
      </c>
      <c r="AK25">
        <v>0.57999999999999996</v>
      </c>
      <c r="AL25">
        <v>96.75</v>
      </c>
      <c r="AM25">
        <v>0</v>
      </c>
      <c r="AN25">
        <v>59.02</v>
      </c>
      <c r="AO25">
        <v>14.51</v>
      </c>
      <c r="AP25">
        <v>14.51</v>
      </c>
      <c r="AQ25">
        <v>45.71</v>
      </c>
      <c r="AR25">
        <v>51.42</v>
      </c>
      <c r="AS25">
        <v>21.84</v>
      </c>
      <c r="AT25">
        <v>0</v>
      </c>
      <c r="AU25">
        <v>191.19</v>
      </c>
      <c r="AV25">
        <v>3.87</v>
      </c>
      <c r="AW25">
        <v>0</v>
      </c>
      <c r="AX25">
        <v>0</v>
      </c>
      <c r="AY25">
        <v>0</v>
      </c>
      <c r="AZ25">
        <v>0.82</v>
      </c>
      <c r="BA25">
        <v>0.4</v>
      </c>
      <c r="BB25">
        <v>0.52</v>
      </c>
      <c r="BC25">
        <v>0.94</v>
      </c>
      <c r="BD25">
        <v>0.93</v>
      </c>
      <c r="BE25">
        <v>1.02</v>
      </c>
      <c r="BF25">
        <v>0.87</v>
      </c>
      <c r="BG25">
        <v>0.61</v>
      </c>
      <c r="BH25">
        <v>0.61</v>
      </c>
      <c r="BI25">
        <v>1.35</v>
      </c>
      <c r="BJ25">
        <v>0.77</v>
      </c>
      <c r="BK25">
        <v>0.48</v>
      </c>
      <c r="BL25">
        <v>2.9</v>
      </c>
      <c r="BM25">
        <v>0.68</v>
      </c>
      <c r="BN25">
        <v>0.57999999999999996</v>
      </c>
      <c r="BO25">
        <v>0</v>
      </c>
      <c r="BP25">
        <v>26.06</v>
      </c>
      <c r="BQ25">
        <v>67.72</v>
      </c>
      <c r="BR25">
        <v>0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622.9</v>
      </c>
      <c r="I26" s="88">
        <v>258.26</v>
      </c>
      <c r="J26" s="88">
        <v>301.51</v>
      </c>
      <c r="K26" s="88">
        <v>0.97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12.96</v>
      </c>
      <c r="Y26">
        <v>28.69</v>
      </c>
      <c r="Z26">
        <v>3.93</v>
      </c>
      <c r="AA26">
        <v>0.97</v>
      </c>
      <c r="AB26">
        <v>16.45</v>
      </c>
      <c r="AC26">
        <v>29.02</v>
      </c>
      <c r="AD26">
        <v>17.420000000000002</v>
      </c>
      <c r="AE26">
        <v>69.66</v>
      </c>
      <c r="AF26">
        <v>94.33</v>
      </c>
      <c r="AG26">
        <v>186.24</v>
      </c>
      <c r="AH26">
        <v>23.22</v>
      </c>
      <c r="AI26">
        <v>66.52</v>
      </c>
      <c r="AJ26">
        <v>31.44</v>
      </c>
      <c r="AK26">
        <v>0.57999999999999996</v>
      </c>
      <c r="AL26">
        <v>96.75</v>
      </c>
      <c r="AM26">
        <v>0</v>
      </c>
      <c r="AN26">
        <v>59.02</v>
      </c>
      <c r="AO26">
        <v>14.51</v>
      </c>
      <c r="AP26">
        <v>14.51</v>
      </c>
      <c r="AQ26">
        <v>45.71</v>
      </c>
      <c r="AR26">
        <v>51.42</v>
      </c>
      <c r="AS26">
        <v>21.84</v>
      </c>
      <c r="AT26">
        <v>0</v>
      </c>
      <c r="AU26">
        <v>191.19</v>
      </c>
      <c r="AV26">
        <v>3.87</v>
      </c>
      <c r="AW26">
        <v>0</v>
      </c>
      <c r="AX26">
        <v>0</v>
      </c>
      <c r="AY26">
        <v>0</v>
      </c>
      <c r="AZ26">
        <v>0.82</v>
      </c>
      <c r="BA26">
        <v>0.4</v>
      </c>
      <c r="BB26">
        <v>0.52</v>
      </c>
      <c r="BC26">
        <v>0.94</v>
      </c>
      <c r="BD26">
        <v>0.93</v>
      </c>
      <c r="BE26">
        <v>1.02</v>
      </c>
      <c r="BF26">
        <v>0.87</v>
      </c>
      <c r="BG26">
        <v>0.61</v>
      </c>
      <c r="BH26">
        <v>0.61</v>
      </c>
      <c r="BI26">
        <v>1.35</v>
      </c>
      <c r="BJ26">
        <v>0.77</v>
      </c>
      <c r="BK26">
        <v>0.48</v>
      </c>
      <c r="BL26">
        <v>2.9</v>
      </c>
      <c r="BM26">
        <v>0.68</v>
      </c>
      <c r="BN26">
        <v>0.57999999999999996</v>
      </c>
      <c r="BO26">
        <v>0</v>
      </c>
      <c r="BP26">
        <v>26.06</v>
      </c>
      <c r="BQ26">
        <v>67.72</v>
      </c>
      <c r="BR26">
        <v>0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458.95999999999992</v>
      </c>
      <c r="I27" s="88">
        <v>189.09</v>
      </c>
      <c r="J27" s="88">
        <v>301.51</v>
      </c>
      <c r="K27" s="88">
        <v>0.97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12.96</v>
      </c>
      <c r="Y27">
        <v>28.69</v>
      </c>
      <c r="Z27">
        <v>3.93</v>
      </c>
      <c r="AA27">
        <v>0.97</v>
      </c>
      <c r="AB27">
        <v>16.45</v>
      </c>
      <c r="AC27">
        <v>29.02</v>
      </c>
      <c r="AD27">
        <v>17.420000000000002</v>
      </c>
      <c r="AE27">
        <v>0</v>
      </c>
      <c r="AF27">
        <v>0</v>
      </c>
      <c r="AG27">
        <v>186.24</v>
      </c>
      <c r="AH27">
        <v>0</v>
      </c>
      <c r="AI27">
        <v>66.52</v>
      </c>
      <c r="AJ27">
        <v>0</v>
      </c>
      <c r="AK27">
        <v>0.63</v>
      </c>
      <c r="AL27">
        <v>96.75</v>
      </c>
      <c r="AM27">
        <v>0</v>
      </c>
      <c r="AN27">
        <v>59.02</v>
      </c>
      <c r="AO27">
        <v>0</v>
      </c>
      <c r="AP27">
        <v>14.51</v>
      </c>
      <c r="AQ27">
        <v>45.71</v>
      </c>
      <c r="AR27">
        <v>51.42</v>
      </c>
      <c r="AS27">
        <v>21.84</v>
      </c>
      <c r="AT27">
        <v>0</v>
      </c>
      <c r="AU27">
        <v>191.19</v>
      </c>
      <c r="AV27">
        <v>3.87</v>
      </c>
      <c r="AW27">
        <v>0</v>
      </c>
      <c r="AX27">
        <v>0</v>
      </c>
      <c r="AY27">
        <v>0</v>
      </c>
      <c r="AZ27">
        <v>0.82</v>
      </c>
      <c r="BA27">
        <v>0.4</v>
      </c>
      <c r="BB27">
        <v>0.52</v>
      </c>
      <c r="BC27">
        <v>0.94</v>
      </c>
      <c r="BD27">
        <v>0.93</v>
      </c>
      <c r="BE27">
        <v>1.02</v>
      </c>
      <c r="BF27">
        <v>0.87</v>
      </c>
      <c r="BG27">
        <v>0.61</v>
      </c>
      <c r="BH27">
        <v>0.61</v>
      </c>
      <c r="BI27">
        <v>1.35</v>
      </c>
      <c r="BJ27">
        <v>0.77</v>
      </c>
      <c r="BK27">
        <v>0.48</v>
      </c>
      <c r="BL27">
        <v>2.9</v>
      </c>
      <c r="BM27">
        <v>0.68</v>
      </c>
      <c r="BN27">
        <v>0.57999999999999996</v>
      </c>
      <c r="BO27">
        <v>0</v>
      </c>
      <c r="BP27">
        <v>26.06</v>
      </c>
      <c r="BQ27">
        <v>67.72</v>
      </c>
      <c r="BR27">
        <v>0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458.95999999999992</v>
      </c>
      <c r="I28" s="88">
        <v>189.09</v>
      </c>
      <c r="J28" s="88">
        <v>301.51</v>
      </c>
      <c r="K28" s="88">
        <v>0.97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12.96</v>
      </c>
      <c r="Y28">
        <v>28.69</v>
      </c>
      <c r="Z28">
        <v>3.93</v>
      </c>
      <c r="AA28">
        <v>0.97</v>
      </c>
      <c r="AB28">
        <v>16.45</v>
      </c>
      <c r="AC28">
        <v>29.02</v>
      </c>
      <c r="AD28">
        <v>17.420000000000002</v>
      </c>
      <c r="AE28">
        <v>0</v>
      </c>
      <c r="AF28">
        <v>0</v>
      </c>
      <c r="AG28">
        <v>186.24</v>
      </c>
      <c r="AH28">
        <v>0</v>
      </c>
      <c r="AI28">
        <v>66.52</v>
      </c>
      <c r="AJ28">
        <v>0</v>
      </c>
      <c r="AK28">
        <v>0.63</v>
      </c>
      <c r="AL28">
        <v>96.75</v>
      </c>
      <c r="AM28">
        <v>0</v>
      </c>
      <c r="AN28">
        <v>59.02</v>
      </c>
      <c r="AO28">
        <v>0</v>
      </c>
      <c r="AP28">
        <v>14.51</v>
      </c>
      <c r="AQ28">
        <v>45.71</v>
      </c>
      <c r="AR28">
        <v>51.42</v>
      </c>
      <c r="AS28">
        <v>21.84</v>
      </c>
      <c r="AT28">
        <v>0</v>
      </c>
      <c r="AU28">
        <v>191.19</v>
      </c>
      <c r="AV28">
        <v>3.87</v>
      </c>
      <c r="AW28">
        <v>0</v>
      </c>
      <c r="AX28">
        <v>0</v>
      </c>
      <c r="AY28">
        <v>0</v>
      </c>
      <c r="AZ28">
        <v>0.82</v>
      </c>
      <c r="BA28">
        <v>0.4</v>
      </c>
      <c r="BB28">
        <v>0.52</v>
      </c>
      <c r="BC28">
        <v>0.94</v>
      </c>
      <c r="BD28">
        <v>0.93</v>
      </c>
      <c r="BE28">
        <v>1.02</v>
      </c>
      <c r="BF28">
        <v>0.87</v>
      </c>
      <c r="BG28">
        <v>0.61</v>
      </c>
      <c r="BH28">
        <v>0.61</v>
      </c>
      <c r="BI28">
        <v>1.35</v>
      </c>
      <c r="BJ28">
        <v>0.77</v>
      </c>
      <c r="BK28">
        <v>0.48</v>
      </c>
      <c r="BL28">
        <v>2.9</v>
      </c>
      <c r="BM28">
        <v>0.68</v>
      </c>
      <c r="BN28">
        <v>0.57999999999999996</v>
      </c>
      <c r="BO28">
        <v>0</v>
      </c>
      <c r="BP28">
        <v>26.06</v>
      </c>
      <c r="BQ28">
        <v>67.72</v>
      </c>
      <c r="BR28">
        <v>0</v>
      </c>
      <c r="BS28">
        <v>0</v>
      </c>
      <c r="BT28">
        <v>0</v>
      </c>
    </row>
    <row r="29" spans="1:72">
      <c r="A29" t="s">
        <v>269</v>
      </c>
      <c r="G29" t="s">
        <v>71</v>
      </c>
      <c r="H29" s="115">
        <v>458.95999999999992</v>
      </c>
      <c r="I29" s="88">
        <v>189.09</v>
      </c>
      <c r="J29" s="88">
        <v>301.51</v>
      </c>
      <c r="K29" s="88">
        <v>0.97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12.96</v>
      </c>
      <c r="Y29">
        <v>28.69</v>
      </c>
      <c r="Z29">
        <v>3.93</v>
      </c>
      <c r="AA29">
        <v>0.97</v>
      </c>
      <c r="AB29">
        <v>16.45</v>
      </c>
      <c r="AC29">
        <v>29.02</v>
      </c>
      <c r="AD29">
        <v>17.420000000000002</v>
      </c>
      <c r="AE29">
        <v>0</v>
      </c>
      <c r="AF29">
        <v>0</v>
      </c>
      <c r="AG29">
        <v>186.24</v>
      </c>
      <c r="AH29">
        <v>0</v>
      </c>
      <c r="AI29">
        <v>66.52</v>
      </c>
      <c r="AJ29">
        <v>0</v>
      </c>
      <c r="AK29">
        <v>0.63</v>
      </c>
      <c r="AL29">
        <v>96.75</v>
      </c>
      <c r="AM29">
        <v>0</v>
      </c>
      <c r="AN29">
        <v>59.02</v>
      </c>
      <c r="AO29">
        <v>0</v>
      </c>
      <c r="AP29">
        <v>14.51</v>
      </c>
      <c r="AQ29">
        <v>45.71</v>
      </c>
      <c r="AR29">
        <v>51.42</v>
      </c>
      <c r="AS29">
        <v>21.84</v>
      </c>
      <c r="AT29">
        <v>0</v>
      </c>
      <c r="AU29">
        <v>191.19</v>
      </c>
      <c r="AV29">
        <v>3.87</v>
      </c>
      <c r="AW29">
        <v>0</v>
      </c>
      <c r="AX29">
        <v>0</v>
      </c>
      <c r="AY29">
        <v>0</v>
      </c>
      <c r="AZ29">
        <v>0.82</v>
      </c>
      <c r="BA29">
        <v>0.4</v>
      </c>
      <c r="BB29">
        <v>0.52</v>
      </c>
      <c r="BC29">
        <v>0.94</v>
      </c>
      <c r="BD29">
        <v>0.93</v>
      </c>
      <c r="BE29">
        <v>1.02</v>
      </c>
      <c r="BF29">
        <v>0.87</v>
      </c>
      <c r="BG29">
        <v>0.61</v>
      </c>
      <c r="BH29">
        <v>0.61</v>
      </c>
      <c r="BI29">
        <v>1.35</v>
      </c>
      <c r="BJ29">
        <v>0.77</v>
      </c>
      <c r="BK29">
        <v>0.48</v>
      </c>
      <c r="BL29">
        <v>2.9</v>
      </c>
      <c r="BM29">
        <v>0.68</v>
      </c>
      <c r="BN29">
        <v>0.57999999999999996</v>
      </c>
      <c r="BO29">
        <v>0</v>
      </c>
      <c r="BP29">
        <v>26.06</v>
      </c>
      <c r="BQ29">
        <v>67.72</v>
      </c>
      <c r="BR29">
        <v>0</v>
      </c>
      <c r="BS29">
        <v>0</v>
      </c>
      <c r="BT29">
        <v>0</v>
      </c>
    </row>
    <row r="30" spans="1:72">
      <c r="A30" t="s">
        <v>270</v>
      </c>
      <c r="G30" t="s">
        <v>72</v>
      </c>
      <c r="H30" s="115">
        <v>460.71999999999991</v>
      </c>
      <c r="I30" s="88">
        <v>189.85</v>
      </c>
      <c r="J30" s="88">
        <v>301.51</v>
      </c>
      <c r="K30" s="88">
        <v>0.97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12.96</v>
      </c>
      <c r="Y30">
        <v>28.69</v>
      </c>
      <c r="Z30">
        <v>3.93</v>
      </c>
      <c r="AA30">
        <v>0.97</v>
      </c>
      <c r="AB30">
        <v>16.45</v>
      </c>
      <c r="AC30">
        <v>29.02</v>
      </c>
      <c r="AD30">
        <v>17.420000000000002</v>
      </c>
      <c r="AE30">
        <v>0</v>
      </c>
      <c r="AF30">
        <v>0</v>
      </c>
      <c r="AG30">
        <v>186.24</v>
      </c>
      <c r="AH30">
        <v>0</v>
      </c>
      <c r="AI30">
        <v>66.52</v>
      </c>
      <c r="AJ30">
        <v>0</v>
      </c>
      <c r="AK30">
        <v>0.63</v>
      </c>
      <c r="AL30">
        <v>96.75</v>
      </c>
      <c r="AM30">
        <v>0</v>
      </c>
      <c r="AN30">
        <v>59.02</v>
      </c>
      <c r="AO30">
        <v>0</v>
      </c>
      <c r="AP30">
        <v>14.51</v>
      </c>
      <c r="AQ30">
        <v>45.71</v>
      </c>
      <c r="AR30">
        <v>51.42</v>
      </c>
      <c r="AS30">
        <v>21.84</v>
      </c>
      <c r="AT30">
        <v>0</v>
      </c>
      <c r="AU30">
        <v>191.19</v>
      </c>
      <c r="AV30">
        <v>3.87</v>
      </c>
      <c r="AW30">
        <v>0</v>
      </c>
      <c r="AX30">
        <v>0</v>
      </c>
      <c r="AY30">
        <v>0</v>
      </c>
      <c r="AZ30">
        <v>0.82</v>
      </c>
      <c r="BA30">
        <v>0.4</v>
      </c>
      <c r="BB30">
        <v>0.52</v>
      </c>
      <c r="BC30">
        <v>0.94</v>
      </c>
      <c r="BD30">
        <v>0.93</v>
      </c>
      <c r="BE30">
        <v>1.02</v>
      </c>
      <c r="BF30">
        <v>0.87</v>
      </c>
      <c r="BG30">
        <v>0.61</v>
      </c>
      <c r="BH30">
        <v>0.61</v>
      </c>
      <c r="BI30">
        <v>1.35</v>
      </c>
      <c r="BJ30">
        <v>0.77</v>
      </c>
      <c r="BK30">
        <v>0.48</v>
      </c>
      <c r="BL30">
        <v>2.9</v>
      </c>
      <c r="BM30">
        <v>0.68</v>
      </c>
      <c r="BN30">
        <v>0.57999999999999996</v>
      </c>
      <c r="BO30">
        <v>0</v>
      </c>
      <c r="BP30">
        <v>26.06</v>
      </c>
      <c r="BQ30">
        <v>67.72</v>
      </c>
      <c r="BR30">
        <v>0</v>
      </c>
      <c r="BS30">
        <v>1.76</v>
      </c>
      <c r="BT30">
        <v>0.76</v>
      </c>
    </row>
    <row r="31" spans="1:72">
      <c r="A31" t="s">
        <v>280</v>
      </c>
      <c r="G31" t="s">
        <v>73</v>
      </c>
      <c r="H31" s="115">
        <v>463.24999999999989</v>
      </c>
      <c r="I31" s="88">
        <v>190.9</v>
      </c>
      <c r="J31" s="88">
        <v>301.51</v>
      </c>
      <c r="K31" s="88">
        <v>0.97</v>
      </c>
      <c r="L31" s="88">
        <v>9.68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12.96</v>
      </c>
      <c r="Y31">
        <v>28.69</v>
      </c>
      <c r="Z31">
        <v>3.93</v>
      </c>
      <c r="AA31">
        <v>0.97</v>
      </c>
      <c r="AB31">
        <v>16.45</v>
      </c>
      <c r="AC31">
        <v>29.02</v>
      </c>
      <c r="AD31">
        <v>17.420000000000002</v>
      </c>
      <c r="AE31">
        <v>0</v>
      </c>
      <c r="AF31">
        <v>0</v>
      </c>
      <c r="AG31">
        <v>186.24</v>
      </c>
      <c r="AH31">
        <v>0</v>
      </c>
      <c r="AI31">
        <v>66.52</v>
      </c>
      <c r="AJ31">
        <v>0</v>
      </c>
      <c r="AK31">
        <v>0.68</v>
      </c>
      <c r="AL31">
        <v>96.75</v>
      </c>
      <c r="AM31">
        <v>0</v>
      </c>
      <c r="AN31">
        <v>59.02</v>
      </c>
      <c r="AO31">
        <v>0</v>
      </c>
      <c r="AP31">
        <v>14.51</v>
      </c>
      <c r="AQ31">
        <v>45.71</v>
      </c>
      <c r="AR31">
        <v>51.42</v>
      </c>
      <c r="AS31">
        <v>21.84</v>
      </c>
      <c r="AT31">
        <v>0</v>
      </c>
      <c r="AU31">
        <v>191.19</v>
      </c>
      <c r="AV31">
        <v>9.68</v>
      </c>
      <c r="AW31">
        <v>0</v>
      </c>
      <c r="AX31">
        <v>0</v>
      </c>
      <c r="AY31">
        <v>0</v>
      </c>
      <c r="AZ31">
        <v>0.82</v>
      </c>
      <c r="BA31">
        <v>0.4</v>
      </c>
      <c r="BB31">
        <v>0.52</v>
      </c>
      <c r="BC31">
        <v>0.94</v>
      </c>
      <c r="BD31">
        <v>0.96</v>
      </c>
      <c r="BE31">
        <v>1.02</v>
      </c>
      <c r="BF31">
        <v>0.96</v>
      </c>
      <c r="BG31">
        <v>0.61</v>
      </c>
      <c r="BH31">
        <v>0.61</v>
      </c>
      <c r="BI31">
        <v>1.35</v>
      </c>
      <c r="BJ31">
        <v>0.77</v>
      </c>
      <c r="BK31">
        <v>0.48</v>
      </c>
      <c r="BL31">
        <v>2.9</v>
      </c>
      <c r="BM31">
        <v>0.68</v>
      </c>
      <c r="BN31">
        <v>0.57999999999999996</v>
      </c>
      <c r="BO31">
        <v>0</v>
      </c>
      <c r="BP31">
        <v>26.06</v>
      </c>
      <c r="BQ31">
        <v>67.72</v>
      </c>
      <c r="BR31">
        <v>0</v>
      </c>
      <c r="BS31">
        <v>4.1500000000000004</v>
      </c>
      <c r="BT31">
        <v>1.78</v>
      </c>
    </row>
    <row r="32" spans="1:72">
      <c r="A32" t="s">
        <v>281</v>
      </c>
      <c r="G32" t="s">
        <v>74</v>
      </c>
      <c r="H32" s="115">
        <v>466.09999999999991</v>
      </c>
      <c r="I32" s="88">
        <v>192.12</v>
      </c>
      <c r="J32" s="88">
        <v>301.51</v>
      </c>
      <c r="K32" s="88">
        <v>0.97</v>
      </c>
      <c r="L32" s="88">
        <v>9.68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12.96</v>
      </c>
      <c r="Y32">
        <v>28.69</v>
      </c>
      <c r="Z32">
        <v>3.93</v>
      </c>
      <c r="AA32">
        <v>0.97</v>
      </c>
      <c r="AB32">
        <v>16.45</v>
      </c>
      <c r="AC32">
        <v>29.02</v>
      </c>
      <c r="AD32">
        <v>17.420000000000002</v>
      </c>
      <c r="AE32">
        <v>0</v>
      </c>
      <c r="AF32">
        <v>0</v>
      </c>
      <c r="AG32">
        <v>186.24</v>
      </c>
      <c r="AH32">
        <v>0</v>
      </c>
      <c r="AI32">
        <v>66.52</v>
      </c>
      <c r="AJ32">
        <v>0</v>
      </c>
      <c r="AK32">
        <v>0.68</v>
      </c>
      <c r="AL32">
        <v>96.75</v>
      </c>
      <c r="AM32">
        <v>0</v>
      </c>
      <c r="AN32">
        <v>59.02</v>
      </c>
      <c r="AO32">
        <v>0</v>
      </c>
      <c r="AP32">
        <v>14.51</v>
      </c>
      <c r="AQ32">
        <v>45.71</v>
      </c>
      <c r="AR32">
        <v>51.42</v>
      </c>
      <c r="AS32">
        <v>21.84</v>
      </c>
      <c r="AT32">
        <v>0</v>
      </c>
      <c r="AU32">
        <v>191.19</v>
      </c>
      <c r="AV32">
        <v>9.68</v>
      </c>
      <c r="AW32">
        <v>0</v>
      </c>
      <c r="AX32">
        <v>0</v>
      </c>
      <c r="AY32">
        <v>0</v>
      </c>
      <c r="AZ32">
        <v>0.82</v>
      </c>
      <c r="BA32">
        <v>0.4</v>
      </c>
      <c r="BB32">
        <v>0.52</v>
      </c>
      <c r="BC32">
        <v>0.94</v>
      </c>
      <c r="BD32">
        <v>0.96</v>
      </c>
      <c r="BE32">
        <v>1.02</v>
      </c>
      <c r="BF32">
        <v>0.96</v>
      </c>
      <c r="BG32">
        <v>0.61</v>
      </c>
      <c r="BH32">
        <v>0.61</v>
      </c>
      <c r="BI32">
        <v>1.35</v>
      </c>
      <c r="BJ32">
        <v>0.77</v>
      </c>
      <c r="BK32">
        <v>0.48</v>
      </c>
      <c r="BL32">
        <v>2.9</v>
      </c>
      <c r="BM32">
        <v>0.68</v>
      </c>
      <c r="BN32">
        <v>0.57999999999999996</v>
      </c>
      <c r="BO32">
        <v>0</v>
      </c>
      <c r="BP32">
        <v>26.06</v>
      </c>
      <c r="BQ32">
        <v>67.72</v>
      </c>
      <c r="BR32">
        <v>0</v>
      </c>
      <c r="BS32">
        <v>7</v>
      </c>
      <c r="BT32">
        <v>3</v>
      </c>
    </row>
    <row r="33" spans="1:72">
      <c r="A33" t="s">
        <v>282</v>
      </c>
      <c r="G33" t="s">
        <v>75</v>
      </c>
      <c r="H33" s="115">
        <v>473.09999999999991</v>
      </c>
      <c r="I33" s="88">
        <v>195.12</v>
      </c>
      <c r="J33" s="88">
        <v>301.51</v>
      </c>
      <c r="K33" s="88">
        <v>0.97</v>
      </c>
      <c r="L33" s="88">
        <v>9.68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12.96</v>
      </c>
      <c r="Y33">
        <v>28.69</v>
      </c>
      <c r="Z33">
        <v>3.93</v>
      </c>
      <c r="AA33">
        <v>0.97</v>
      </c>
      <c r="AB33">
        <v>16.45</v>
      </c>
      <c r="AC33">
        <v>29.02</v>
      </c>
      <c r="AD33">
        <v>17.420000000000002</v>
      </c>
      <c r="AE33">
        <v>0</v>
      </c>
      <c r="AF33">
        <v>0</v>
      </c>
      <c r="AG33">
        <v>186.24</v>
      </c>
      <c r="AH33">
        <v>0</v>
      </c>
      <c r="AI33">
        <v>66.52</v>
      </c>
      <c r="AJ33">
        <v>0</v>
      </c>
      <c r="AK33">
        <v>0.68</v>
      </c>
      <c r="AL33">
        <v>96.75</v>
      </c>
      <c r="AM33">
        <v>0</v>
      </c>
      <c r="AN33">
        <v>59.02</v>
      </c>
      <c r="AO33">
        <v>0</v>
      </c>
      <c r="AP33">
        <v>14.51</v>
      </c>
      <c r="AQ33">
        <v>45.71</v>
      </c>
      <c r="AR33">
        <v>51.42</v>
      </c>
      <c r="AS33">
        <v>21.84</v>
      </c>
      <c r="AT33">
        <v>0</v>
      </c>
      <c r="AU33">
        <v>191.19</v>
      </c>
      <c r="AV33">
        <v>9.68</v>
      </c>
      <c r="AW33">
        <v>0</v>
      </c>
      <c r="AX33">
        <v>0</v>
      </c>
      <c r="AY33">
        <v>0</v>
      </c>
      <c r="AZ33">
        <v>0.82</v>
      </c>
      <c r="BA33">
        <v>0.4</v>
      </c>
      <c r="BB33">
        <v>0.52</v>
      </c>
      <c r="BC33">
        <v>0.94</v>
      </c>
      <c r="BD33">
        <v>0.96</v>
      </c>
      <c r="BE33">
        <v>1.02</v>
      </c>
      <c r="BF33">
        <v>0.96</v>
      </c>
      <c r="BG33">
        <v>0.61</v>
      </c>
      <c r="BH33">
        <v>0.61</v>
      </c>
      <c r="BI33">
        <v>1.35</v>
      </c>
      <c r="BJ33">
        <v>0.77</v>
      </c>
      <c r="BK33">
        <v>0.48</v>
      </c>
      <c r="BL33">
        <v>2.9</v>
      </c>
      <c r="BM33">
        <v>0.68</v>
      </c>
      <c r="BN33">
        <v>0.57999999999999996</v>
      </c>
      <c r="BO33">
        <v>0</v>
      </c>
      <c r="BP33">
        <v>26.06</v>
      </c>
      <c r="BQ33">
        <v>67.72</v>
      </c>
      <c r="BR33">
        <v>0</v>
      </c>
      <c r="BS33">
        <v>14</v>
      </c>
      <c r="BT33">
        <v>6</v>
      </c>
    </row>
    <row r="34" spans="1:72">
      <c r="A34" t="s">
        <v>283</v>
      </c>
      <c r="G34" t="s">
        <v>76</v>
      </c>
      <c r="H34" s="115">
        <v>483.59999999999991</v>
      </c>
      <c r="I34" s="88">
        <v>199.62</v>
      </c>
      <c r="J34" s="88">
        <v>301.51</v>
      </c>
      <c r="K34" s="88">
        <v>0.97</v>
      </c>
      <c r="L34" s="88">
        <v>9.68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12.96</v>
      </c>
      <c r="Y34">
        <v>28.69</v>
      </c>
      <c r="Z34">
        <v>3.93</v>
      </c>
      <c r="AA34">
        <v>0.97</v>
      </c>
      <c r="AB34">
        <v>16.45</v>
      </c>
      <c r="AC34">
        <v>29.02</v>
      </c>
      <c r="AD34">
        <v>17.420000000000002</v>
      </c>
      <c r="AE34">
        <v>0</v>
      </c>
      <c r="AF34">
        <v>0</v>
      </c>
      <c r="AG34">
        <v>186.24</v>
      </c>
      <c r="AH34">
        <v>0</v>
      </c>
      <c r="AI34">
        <v>66.52</v>
      </c>
      <c r="AJ34">
        <v>0</v>
      </c>
      <c r="AK34">
        <v>0.68</v>
      </c>
      <c r="AL34">
        <v>96.75</v>
      </c>
      <c r="AM34">
        <v>0</v>
      </c>
      <c r="AN34">
        <v>59.02</v>
      </c>
      <c r="AO34">
        <v>0</v>
      </c>
      <c r="AP34">
        <v>14.51</v>
      </c>
      <c r="AQ34">
        <v>45.71</v>
      </c>
      <c r="AR34">
        <v>51.42</v>
      </c>
      <c r="AS34">
        <v>21.84</v>
      </c>
      <c r="AT34">
        <v>0</v>
      </c>
      <c r="AU34">
        <v>191.19</v>
      </c>
      <c r="AV34">
        <v>9.68</v>
      </c>
      <c r="AW34">
        <v>0</v>
      </c>
      <c r="AX34">
        <v>0</v>
      </c>
      <c r="AY34">
        <v>0</v>
      </c>
      <c r="AZ34">
        <v>0.82</v>
      </c>
      <c r="BA34">
        <v>0.4</v>
      </c>
      <c r="BB34">
        <v>0.52</v>
      </c>
      <c r="BC34">
        <v>0.94</v>
      </c>
      <c r="BD34">
        <v>0.96</v>
      </c>
      <c r="BE34">
        <v>1.02</v>
      </c>
      <c r="BF34">
        <v>0.96</v>
      </c>
      <c r="BG34">
        <v>0.61</v>
      </c>
      <c r="BH34">
        <v>0.61</v>
      </c>
      <c r="BI34">
        <v>1.35</v>
      </c>
      <c r="BJ34">
        <v>0.77</v>
      </c>
      <c r="BK34">
        <v>0.48</v>
      </c>
      <c r="BL34">
        <v>2.9</v>
      </c>
      <c r="BM34">
        <v>0.68</v>
      </c>
      <c r="BN34">
        <v>0.57999999999999996</v>
      </c>
      <c r="BO34">
        <v>0</v>
      </c>
      <c r="BP34">
        <v>26.06</v>
      </c>
      <c r="BQ34">
        <v>67.72</v>
      </c>
      <c r="BR34">
        <v>0</v>
      </c>
      <c r="BS34">
        <v>24.5</v>
      </c>
      <c r="BT34">
        <v>10.5</v>
      </c>
    </row>
    <row r="35" spans="1:72">
      <c r="A35" t="s">
        <v>298</v>
      </c>
      <c r="G35" t="s">
        <v>77</v>
      </c>
      <c r="H35" s="115">
        <v>487.26999999999987</v>
      </c>
      <c r="I35" s="88">
        <v>201.12</v>
      </c>
      <c r="J35" s="88">
        <v>301.32</v>
      </c>
      <c r="K35" s="88">
        <v>0.97</v>
      </c>
      <c r="L35" s="88">
        <v>9.68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12.77</v>
      </c>
      <c r="Y35">
        <v>28.69</v>
      </c>
      <c r="Z35">
        <v>3.93</v>
      </c>
      <c r="AA35">
        <v>0.97</v>
      </c>
      <c r="AB35">
        <v>16.45</v>
      </c>
      <c r="AC35">
        <v>29.02</v>
      </c>
      <c r="AD35">
        <v>17.420000000000002</v>
      </c>
      <c r="AE35">
        <v>0</v>
      </c>
      <c r="AF35">
        <v>0</v>
      </c>
      <c r="AG35">
        <v>186.24</v>
      </c>
      <c r="AH35">
        <v>0</v>
      </c>
      <c r="AI35">
        <v>66.52</v>
      </c>
      <c r="AJ35">
        <v>0</v>
      </c>
      <c r="AK35">
        <v>0.73</v>
      </c>
      <c r="AL35">
        <v>96.75</v>
      </c>
      <c r="AM35">
        <v>0</v>
      </c>
      <c r="AN35">
        <v>59.02</v>
      </c>
      <c r="AO35">
        <v>0</v>
      </c>
      <c r="AP35">
        <v>14.51</v>
      </c>
      <c r="AQ35">
        <v>45.71</v>
      </c>
      <c r="AR35">
        <v>51.42</v>
      </c>
      <c r="AS35">
        <v>21.84</v>
      </c>
      <c r="AT35">
        <v>0</v>
      </c>
      <c r="AU35">
        <v>191.19</v>
      </c>
      <c r="AV35">
        <v>9.68</v>
      </c>
      <c r="AW35">
        <v>0</v>
      </c>
      <c r="AX35">
        <v>0</v>
      </c>
      <c r="AY35">
        <v>0</v>
      </c>
      <c r="AZ35">
        <v>0.97</v>
      </c>
      <c r="BA35">
        <v>0.4</v>
      </c>
      <c r="BB35">
        <v>0.52</v>
      </c>
      <c r="BC35">
        <v>0.94</v>
      </c>
      <c r="BD35">
        <v>0.96</v>
      </c>
      <c r="BE35">
        <v>1.02</v>
      </c>
      <c r="BF35">
        <v>0.96</v>
      </c>
      <c r="BG35">
        <v>0.61</v>
      </c>
      <c r="BH35">
        <v>0.57999999999999996</v>
      </c>
      <c r="BI35">
        <v>1.35</v>
      </c>
      <c r="BJ35">
        <v>0.77</v>
      </c>
      <c r="BK35">
        <v>0.48</v>
      </c>
      <c r="BL35">
        <v>2.9</v>
      </c>
      <c r="BM35">
        <v>0.68</v>
      </c>
      <c r="BN35">
        <v>0.57999999999999996</v>
      </c>
      <c r="BO35">
        <v>0</v>
      </c>
      <c r="BP35">
        <v>26.06</v>
      </c>
      <c r="BQ35">
        <v>67.72</v>
      </c>
      <c r="BR35">
        <v>0</v>
      </c>
      <c r="BS35">
        <v>28</v>
      </c>
      <c r="BT35">
        <v>12</v>
      </c>
    </row>
    <row r="36" spans="1:72">
      <c r="A36" t="s">
        <v>331</v>
      </c>
      <c r="G36" t="s">
        <v>78</v>
      </c>
      <c r="H36" s="115">
        <v>494.26999999999987</v>
      </c>
      <c r="I36" s="88">
        <v>204.12</v>
      </c>
      <c r="J36" s="88">
        <v>301.32</v>
      </c>
      <c r="K36" s="88">
        <v>0.97</v>
      </c>
      <c r="L36" s="88">
        <v>9.68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12.77</v>
      </c>
      <c r="Y36">
        <v>28.69</v>
      </c>
      <c r="Z36">
        <v>3.93</v>
      </c>
      <c r="AA36">
        <v>0.97</v>
      </c>
      <c r="AB36">
        <v>16.45</v>
      </c>
      <c r="AC36">
        <v>29.02</v>
      </c>
      <c r="AD36">
        <v>17.420000000000002</v>
      </c>
      <c r="AE36">
        <v>0</v>
      </c>
      <c r="AF36">
        <v>0</v>
      </c>
      <c r="AG36">
        <v>186.24</v>
      </c>
      <c r="AH36">
        <v>0</v>
      </c>
      <c r="AI36">
        <v>66.52</v>
      </c>
      <c r="AJ36">
        <v>0</v>
      </c>
      <c r="AK36">
        <v>0.73</v>
      </c>
      <c r="AL36">
        <v>96.75</v>
      </c>
      <c r="AM36">
        <v>0</v>
      </c>
      <c r="AN36">
        <v>59.02</v>
      </c>
      <c r="AO36">
        <v>0</v>
      </c>
      <c r="AP36">
        <v>14.51</v>
      </c>
      <c r="AQ36">
        <v>45.71</v>
      </c>
      <c r="AR36">
        <v>51.42</v>
      </c>
      <c r="AS36">
        <v>21.84</v>
      </c>
      <c r="AT36">
        <v>0</v>
      </c>
      <c r="AU36">
        <v>191.19</v>
      </c>
      <c r="AV36">
        <v>9.68</v>
      </c>
      <c r="AW36">
        <v>0</v>
      </c>
      <c r="AX36">
        <v>0</v>
      </c>
      <c r="AY36">
        <v>0</v>
      </c>
      <c r="AZ36">
        <v>0.97</v>
      </c>
      <c r="BA36">
        <v>0.4</v>
      </c>
      <c r="BB36">
        <v>0.52</v>
      </c>
      <c r="BC36">
        <v>0.94</v>
      </c>
      <c r="BD36">
        <v>0.96</v>
      </c>
      <c r="BE36">
        <v>1.02</v>
      </c>
      <c r="BF36">
        <v>0.96</v>
      </c>
      <c r="BG36">
        <v>0.61</v>
      </c>
      <c r="BH36">
        <v>0.57999999999999996</v>
      </c>
      <c r="BI36">
        <v>1.35</v>
      </c>
      <c r="BJ36">
        <v>0.77</v>
      </c>
      <c r="BK36">
        <v>0.48</v>
      </c>
      <c r="BL36">
        <v>2.9</v>
      </c>
      <c r="BM36">
        <v>0.68</v>
      </c>
      <c r="BN36">
        <v>0.57999999999999996</v>
      </c>
      <c r="BO36">
        <v>0</v>
      </c>
      <c r="BP36">
        <v>26.06</v>
      </c>
      <c r="BQ36">
        <v>67.72</v>
      </c>
      <c r="BR36">
        <v>0</v>
      </c>
      <c r="BS36">
        <v>35</v>
      </c>
      <c r="BT36">
        <v>15</v>
      </c>
    </row>
    <row r="37" spans="1:72">
      <c r="A37" t="s">
        <v>332</v>
      </c>
      <c r="G37" t="s">
        <v>79</v>
      </c>
      <c r="H37" s="115">
        <v>501.26999999999987</v>
      </c>
      <c r="I37" s="88">
        <v>207.12</v>
      </c>
      <c r="J37" s="88">
        <v>301.32</v>
      </c>
      <c r="K37" s="88">
        <v>0.97</v>
      </c>
      <c r="L37" s="88">
        <v>9.68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12.77</v>
      </c>
      <c r="Y37">
        <v>28.69</v>
      </c>
      <c r="Z37">
        <v>3.93</v>
      </c>
      <c r="AA37">
        <v>0.97</v>
      </c>
      <c r="AB37">
        <v>16.45</v>
      </c>
      <c r="AC37">
        <v>29.02</v>
      </c>
      <c r="AD37">
        <v>17.420000000000002</v>
      </c>
      <c r="AE37">
        <v>0</v>
      </c>
      <c r="AF37">
        <v>0</v>
      </c>
      <c r="AG37">
        <v>186.24</v>
      </c>
      <c r="AH37">
        <v>0</v>
      </c>
      <c r="AI37">
        <v>66.52</v>
      </c>
      <c r="AJ37">
        <v>0</v>
      </c>
      <c r="AK37">
        <v>0.73</v>
      </c>
      <c r="AL37">
        <v>96.75</v>
      </c>
      <c r="AM37">
        <v>0</v>
      </c>
      <c r="AN37">
        <v>59.02</v>
      </c>
      <c r="AO37">
        <v>0</v>
      </c>
      <c r="AP37">
        <v>14.51</v>
      </c>
      <c r="AQ37">
        <v>45.71</v>
      </c>
      <c r="AR37">
        <v>51.42</v>
      </c>
      <c r="AS37">
        <v>21.84</v>
      </c>
      <c r="AT37">
        <v>0</v>
      </c>
      <c r="AU37">
        <v>191.19</v>
      </c>
      <c r="AV37">
        <v>9.68</v>
      </c>
      <c r="AW37">
        <v>0</v>
      </c>
      <c r="AX37">
        <v>0</v>
      </c>
      <c r="AY37">
        <v>0</v>
      </c>
      <c r="AZ37">
        <v>0.97</v>
      </c>
      <c r="BA37">
        <v>0.4</v>
      </c>
      <c r="BB37">
        <v>0.52</v>
      </c>
      <c r="BC37">
        <v>0.94</v>
      </c>
      <c r="BD37">
        <v>0.96</v>
      </c>
      <c r="BE37">
        <v>1.02</v>
      </c>
      <c r="BF37">
        <v>0.96</v>
      </c>
      <c r="BG37">
        <v>0.61</v>
      </c>
      <c r="BH37">
        <v>0.57999999999999996</v>
      </c>
      <c r="BI37">
        <v>1.35</v>
      </c>
      <c r="BJ37">
        <v>0.77</v>
      </c>
      <c r="BK37">
        <v>0.48</v>
      </c>
      <c r="BL37">
        <v>2.9</v>
      </c>
      <c r="BM37">
        <v>0.68</v>
      </c>
      <c r="BN37">
        <v>0.57999999999999996</v>
      </c>
      <c r="BO37">
        <v>0</v>
      </c>
      <c r="BP37">
        <v>26.06</v>
      </c>
      <c r="BQ37">
        <v>67.72</v>
      </c>
      <c r="BR37">
        <v>0</v>
      </c>
      <c r="BS37">
        <v>42</v>
      </c>
      <c r="BT37">
        <v>18</v>
      </c>
    </row>
    <row r="38" spans="1:72">
      <c r="A38" t="s">
        <v>333</v>
      </c>
      <c r="G38" t="s">
        <v>80</v>
      </c>
      <c r="H38" s="115">
        <v>508.26999999999987</v>
      </c>
      <c r="I38" s="88">
        <v>210.12</v>
      </c>
      <c r="J38" s="88">
        <v>301.32</v>
      </c>
      <c r="K38" s="88">
        <v>0.97</v>
      </c>
      <c r="L38" s="88">
        <v>9.68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12.77</v>
      </c>
      <c r="Y38">
        <v>28.69</v>
      </c>
      <c r="Z38">
        <v>3.93</v>
      </c>
      <c r="AA38">
        <v>0.97</v>
      </c>
      <c r="AB38">
        <v>16.45</v>
      </c>
      <c r="AC38">
        <v>29.02</v>
      </c>
      <c r="AD38">
        <v>17.420000000000002</v>
      </c>
      <c r="AE38">
        <v>0</v>
      </c>
      <c r="AF38">
        <v>0</v>
      </c>
      <c r="AG38">
        <v>186.24</v>
      </c>
      <c r="AH38">
        <v>0</v>
      </c>
      <c r="AI38">
        <v>66.52</v>
      </c>
      <c r="AJ38">
        <v>0</v>
      </c>
      <c r="AK38">
        <v>0.73</v>
      </c>
      <c r="AL38">
        <v>96.75</v>
      </c>
      <c r="AM38">
        <v>0</v>
      </c>
      <c r="AN38">
        <v>59.02</v>
      </c>
      <c r="AO38">
        <v>0</v>
      </c>
      <c r="AP38">
        <v>14.51</v>
      </c>
      <c r="AQ38">
        <v>45.71</v>
      </c>
      <c r="AR38">
        <v>51.42</v>
      </c>
      <c r="AS38">
        <v>21.84</v>
      </c>
      <c r="AT38">
        <v>0</v>
      </c>
      <c r="AU38">
        <v>191.19</v>
      </c>
      <c r="AV38">
        <v>9.68</v>
      </c>
      <c r="AW38">
        <v>0</v>
      </c>
      <c r="AX38">
        <v>0</v>
      </c>
      <c r="AY38">
        <v>0</v>
      </c>
      <c r="AZ38">
        <v>0.97</v>
      </c>
      <c r="BA38">
        <v>0.4</v>
      </c>
      <c r="BB38">
        <v>0.52</v>
      </c>
      <c r="BC38">
        <v>0.94</v>
      </c>
      <c r="BD38">
        <v>0.96</v>
      </c>
      <c r="BE38">
        <v>1.02</v>
      </c>
      <c r="BF38">
        <v>0.96</v>
      </c>
      <c r="BG38">
        <v>0.61</v>
      </c>
      <c r="BH38">
        <v>0.57999999999999996</v>
      </c>
      <c r="BI38">
        <v>1.35</v>
      </c>
      <c r="BJ38">
        <v>0.77</v>
      </c>
      <c r="BK38">
        <v>0.48</v>
      </c>
      <c r="BL38">
        <v>2.9</v>
      </c>
      <c r="BM38">
        <v>0.68</v>
      </c>
      <c r="BN38">
        <v>0.57999999999999996</v>
      </c>
      <c r="BO38">
        <v>0</v>
      </c>
      <c r="BP38">
        <v>26.06</v>
      </c>
      <c r="BQ38">
        <v>67.72</v>
      </c>
      <c r="BR38">
        <v>0</v>
      </c>
      <c r="BS38">
        <v>49</v>
      </c>
      <c r="BT38">
        <v>21</v>
      </c>
    </row>
    <row r="39" spans="1:72">
      <c r="A39" t="s">
        <v>334</v>
      </c>
      <c r="G39" t="s">
        <v>81</v>
      </c>
      <c r="H39" s="115">
        <v>517.54</v>
      </c>
      <c r="I39" s="88">
        <v>213.12</v>
      </c>
      <c r="J39" s="88">
        <v>301.32</v>
      </c>
      <c r="K39" s="88">
        <v>49.35</v>
      </c>
      <c r="L39" s="88">
        <v>9.68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12.77</v>
      </c>
      <c r="Y39">
        <v>28.69</v>
      </c>
      <c r="Z39">
        <v>5.96</v>
      </c>
      <c r="AA39">
        <v>0.97</v>
      </c>
      <c r="AB39">
        <v>16.45</v>
      </c>
      <c r="AC39">
        <v>29.02</v>
      </c>
      <c r="AD39">
        <v>17.420000000000002</v>
      </c>
      <c r="AE39">
        <v>0</v>
      </c>
      <c r="AF39">
        <v>0</v>
      </c>
      <c r="AG39">
        <v>186.24</v>
      </c>
      <c r="AH39">
        <v>0</v>
      </c>
      <c r="AI39">
        <v>66.52</v>
      </c>
      <c r="AJ39">
        <v>0</v>
      </c>
      <c r="AK39">
        <v>0.97</v>
      </c>
      <c r="AL39">
        <v>96.75</v>
      </c>
      <c r="AM39">
        <v>0</v>
      </c>
      <c r="AN39">
        <v>59.02</v>
      </c>
      <c r="AO39">
        <v>0</v>
      </c>
      <c r="AP39">
        <v>14.51</v>
      </c>
      <c r="AQ39">
        <v>45.71</v>
      </c>
      <c r="AR39">
        <v>51.42</v>
      </c>
      <c r="AS39">
        <v>21.84</v>
      </c>
      <c r="AT39">
        <v>0</v>
      </c>
      <c r="AU39">
        <v>191.19</v>
      </c>
      <c r="AV39">
        <v>9.68</v>
      </c>
      <c r="AW39">
        <v>0</v>
      </c>
      <c r="AX39">
        <v>48.38</v>
      </c>
      <c r="AY39">
        <v>0</v>
      </c>
      <c r="AZ39">
        <v>0.97</v>
      </c>
      <c r="BA39">
        <v>0.4</v>
      </c>
      <c r="BB39">
        <v>0.52</v>
      </c>
      <c r="BC39">
        <v>0.94</v>
      </c>
      <c r="BD39">
        <v>0.96</v>
      </c>
      <c r="BE39">
        <v>1.02</v>
      </c>
      <c r="BF39">
        <v>0.96</v>
      </c>
      <c r="BG39">
        <v>0.61</v>
      </c>
      <c r="BH39">
        <v>0.57999999999999996</v>
      </c>
      <c r="BI39">
        <v>1.35</v>
      </c>
      <c r="BJ39">
        <v>0.77</v>
      </c>
      <c r="BK39">
        <v>0.48</v>
      </c>
      <c r="BL39">
        <v>2.9</v>
      </c>
      <c r="BM39">
        <v>0.68</v>
      </c>
      <c r="BN39">
        <v>0.57999999999999996</v>
      </c>
      <c r="BO39">
        <v>0</v>
      </c>
      <c r="BP39">
        <v>26.06</v>
      </c>
      <c r="BQ39">
        <v>67.72</v>
      </c>
      <c r="BR39">
        <v>0</v>
      </c>
      <c r="BS39">
        <v>56</v>
      </c>
      <c r="BT39">
        <v>24</v>
      </c>
    </row>
    <row r="40" spans="1:72">
      <c r="A40" t="s">
        <v>355</v>
      </c>
      <c r="G40" t="s">
        <v>82</v>
      </c>
      <c r="H40" s="115">
        <v>522.43999999999994</v>
      </c>
      <c r="I40" s="88">
        <v>215.22</v>
      </c>
      <c r="J40" s="88">
        <v>301.32</v>
      </c>
      <c r="K40" s="88">
        <v>49.35</v>
      </c>
      <c r="L40" s="88">
        <v>9.68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12.77</v>
      </c>
      <c r="Y40">
        <v>28.69</v>
      </c>
      <c r="Z40">
        <v>5.96</v>
      </c>
      <c r="AA40">
        <v>0.97</v>
      </c>
      <c r="AB40">
        <v>16.45</v>
      </c>
      <c r="AC40">
        <v>29.02</v>
      </c>
      <c r="AD40">
        <v>17.420000000000002</v>
      </c>
      <c r="AE40">
        <v>0</v>
      </c>
      <c r="AF40">
        <v>0</v>
      </c>
      <c r="AG40">
        <v>186.24</v>
      </c>
      <c r="AH40">
        <v>0</v>
      </c>
      <c r="AI40">
        <v>66.52</v>
      </c>
      <c r="AJ40">
        <v>0</v>
      </c>
      <c r="AK40">
        <v>0.97</v>
      </c>
      <c r="AL40">
        <v>96.75</v>
      </c>
      <c r="AM40">
        <v>0</v>
      </c>
      <c r="AN40">
        <v>59.02</v>
      </c>
      <c r="AO40">
        <v>0</v>
      </c>
      <c r="AP40">
        <v>14.51</v>
      </c>
      <c r="AQ40">
        <v>45.71</v>
      </c>
      <c r="AR40">
        <v>51.42</v>
      </c>
      <c r="AS40">
        <v>21.84</v>
      </c>
      <c r="AT40">
        <v>0</v>
      </c>
      <c r="AU40">
        <v>191.19</v>
      </c>
      <c r="AV40">
        <v>9.68</v>
      </c>
      <c r="AW40">
        <v>0</v>
      </c>
      <c r="AX40">
        <v>48.38</v>
      </c>
      <c r="AY40">
        <v>0</v>
      </c>
      <c r="AZ40">
        <v>0.97</v>
      </c>
      <c r="BA40">
        <v>0.4</v>
      </c>
      <c r="BB40">
        <v>0.52</v>
      </c>
      <c r="BC40">
        <v>0.94</v>
      </c>
      <c r="BD40">
        <v>0.96</v>
      </c>
      <c r="BE40">
        <v>1.02</v>
      </c>
      <c r="BF40">
        <v>0.96</v>
      </c>
      <c r="BG40">
        <v>0.61</v>
      </c>
      <c r="BH40">
        <v>0.57999999999999996</v>
      </c>
      <c r="BI40">
        <v>1.35</v>
      </c>
      <c r="BJ40">
        <v>0.77</v>
      </c>
      <c r="BK40">
        <v>0.48</v>
      </c>
      <c r="BL40">
        <v>2.9</v>
      </c>
      <c r="BM40">
        <v>0.68</v>
      </c>
      <c r="BN40">
        <v>0.57999999999999996</v>
      </c>
      <c r="BO40">
        <v>0</v>
      </c>
      <c r="BP40">
        <v>26.06</v>
      </c>
      <c r="BQ40">
        <v>67.72</v>
      </c>
      <c r="BR40">
        <v>0</v>
      </c>
      <c r="BS40">
        <v>60.9</v>
      </c>
      <c r="BT40">
        <v>26.1</v>
      </c>
    </row>
    <row r="41" spans="1:72">
      <c r="A41" t="s">
        <v>356</v>
      </c>
      <c r="G41" t="s">
        <v>83</v>
      </c>
      <c r="H41" s="115">
        <v>528.04</v>
      </c>
      <c r="I41" s="88">
        <v>217.62</v>
      </c>
      <c r="J41" s="88">
        <v>301.32</v>
      </c>
      <c r="K41" s="88">
        <v>49.35</v>
      </c>
      <c r="L41" s="88">
        <v>9.68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12.77</v>
      </c>
      <c r="Y41">
        <v>28.69</v>
      </c>
      <c r="Z41">
        <v>5.96</v>
      </c>
      <c r="AA41">
        <v>0.97</v>
      </c>
      <c r="AB41">
        <v>16.45</v>
      </c>
      <c r="AC41">
        <v>29.02</v>
      </c>
      <c r="AD41">
        <v>17.420000000000002</v>
      </c>
      <c r="AE41">
        <v>0</v>
      </c>
      <c r="AF41">
        <v>0</v>
      </c>
      <c r="AG41">
        <v>186.24</v>
      </c>
      <c r="AH41">
        <v>0</v>
      </c>
      <c r="AI41">
        <v>66.52</v>
      </c>
      <c r="AJ41">
        <v>0</v>
      </c>
      <c r="AK41">
        <v>0.97</v>
      </c>
      <c r="AL41">
        <v>96.75</v>
      </c>
      <c r="AM41">
        <v>0</v>
      </c>
      <c r="AN41">
        <v>59.02</v>
      </c>
      <c r="AO41">
        <v>0</v>
      </c>
      <c r="AP41">
        <v>14.51</v>
      </c>
      <c r="AQ41">
        <v>45.71</v>
      </c>
      <c r="AR41">
        <v>51.42</v>
      </c>
      <c r="AS41">
        <v>21.84</v>
      </c>
      <c r="AT41">
        <v>0</v>
      </c>
      <c r="AU41">
        <v>191.19</v>
      </c>
      <c r="AV41">
        <v>9.68</v>
      </c>
      <c r="AW41">
        <v>0</v>
      </c>
      <c r="AX41">
        <v>48.38</v>
      </c>
      <c r="AY41">
        <v>0</v>
      </c>
      <c r="AZ41">
        <v>0.97</v>
      </c>
      <c r="BA41">
        <v>0.4</v>
      </c>
      <c r="BB41">
        <v>0.52</v>
      </c>
      <c r="BC41">
        <v>0.94</v>
      </c>
      <c r="BD41">
        <v>0.96</v>
      </c>
      <c r="BE41">
        <v>1.02</v>
      </c>
      <c r="BF41">
        <v>0.96</v>
      </c>
      <c r="BG41">
        <v>0.61</v>
      </c>
      <c r="BH41">
        <v>0.57999999999999996</v>
      </c>
      <c r="BI41">
        <v>1.35</v>
      </c>
      <c r="BJ41">
        <v>0.77</v>
      </c>
      <c r="BK41">
        <v>0.48</v>
      </c>
      <c r="BL41">
        <v>2.9</v>
      </c>
      <c r="BM41">
        <v>0.68</v>
      </c>
      <c r="BN41">
        <v>0.57999999999999996</v>
      </c>
      <c r="BO41">
        <v>0</v>
      </c>
      <c r="BP41">
        <v>26.06</v>
      </c>
      <c r="BQ41">
        <v>67.72</v>
      </c>
      <c r="BR41">
        <v>0</v>
      </c>
      <c r="BS41">
        <v>66.5</v>
      </c>
      <c r="BT41">
        <v>28.5</v>
      </c>
    </row>
    <row r="42" spans="1:72">
      <c r="A42" t="s">
        <v>357</v>
      </c>
      <c r="G42" t="s">
        <v>84</v>
      </c>
      <c r="H42" s="115">
        <v>537.14</v>
      </c>
      <c r="I42" s="88">
        <v>221.52</v>
      </c>
      <c r="J42" s="88">
        <v>301.32</v>
      </c>
      <c r="K42" s="88">
        <v>49.35</v>
      </c>
      <c r="L42" s="88">
        <v>9.68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12.77</v>
      </c>
      <c r="Y42">
        <v>28.69</v>
      </c>
      <c r="Z42">
        <v>5.96</v>
      </c>
      <c r="AA42">
        <v>0.97</v>
      </c>
      <c r="AB42">
        <v>16.45</v>
      </c>
      <c r="AC42">
        <v>29.02</v>
      </c>
      <c r="AD42">
        <v>17.420000000000002</v>
      </c>
      <c r="AE42">
        <v>0</v>
      </c>
      <c r="AF42">
        <v>0</v>
      </c>
      <c r="AG42">
        <v>186.24</v>
      </c>
      <c r="AH42">
        <v>0</v>
      </c>
      <c r="AI42">
        <v>66.52</v>
      </c>
      <c r="AJ42">
        <v>0</v>
      </c>
      <c r="AK42">
        <v>0.97</v>
      </c>
      <c r="AL42">
        <v>96.75</v>
      </c>
      <c r="AM42">
        <v>0</v>
      </c>
      <c r="AN42">
        <v>59.02</v>
      </c>
      <c r="AO42">
        <v>0</v>
      </c>
      <c r="AP42">
        <v>14.51</v>
      </c>
      <c r="AQ42">
        <v>45.71</v>
      </c>
      <c r="AR42">
        <v>51.42</v>
      </c>
      <c r="AS42">
        <v>21.84</v>
      </c>
      <c r="AT42">
        <v>0</v>
      </c>
      <c r="AU42">
        <v>191.19</v>
      </c>
      <c r="AV42">
        <v>9.68</v>
      </c>
      <c r="AW42">
        <v>0</v>
      </c>
      <c r="AX42">
        <v>48.38</v>
      </c>
      <c r="AY42">
        <v>0</v>
      </c>
      <c r="AZ42">
        <v>0.97</v>
      </c>
      <c r="BA42">
        <v>0.4</v>
      </c>
      <c r="BB42">
        <v>0.52</v>
      </c>
      <c r="BC42">
        <v>0.94</v>
      </c>
      <c r="BD42">
        <v>0.96</v>
      </c>
      <c r="BE42">
        <v>1.02</v>
      </c>
      <c r="BF42">
        <v>0.96</v>
      </c>
      <c r="BG42">
        <v>0.61</v>
      </c>
      <c r="BH42">
        <v>0.57999999999999996</v>
      </c>
      <c r="BI42">
        <v>1.35</v>
      </c>
      <c r="BJ42">
        <v>0.77</v>
      </c>
      <c r="BK42">
        <v>0.48</v>
      </c>
      <c r="BL42">
        <v>2.9</v>
      </c>
      <c r="BM42">
        <v>0.68</v>
      </c>
      <c r="BN42">
        <v>0.57999999999999996</v>
      </c>
      <c r="BO42">
        <v>0</v>
      </c>
      <c r="BP42">
        <v>26.06</v>
      </c>
      <c r="BQ42">
        <v>67.72</v>
      </c>
      <c r="BR42">
        <v>0</v>
      </c>
      <c r="BS42">
        <v>75.599999999999994</v>
      </c>
      <c r="BT42">
        <v>32.4</v>
      </c>
    </row>
    <row r="43" spans="1:72">
      <c r="A43" t="s">
        <v>363</v>
      </c>
      <c r="G43" t="s">
        <v>85</v>
      </c>
      <c r="H43" s="115">
        <v>542.04</v>
      </c>
      <c r="I43" s="88">
        <v>223.62</v>
      </c>
      <c r="J43" s="88">
        <v>301.32</v>
      </c>
      <c r="K43" s="88">
        <v>49.35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12.77</v>
      </c>
      <c r="Y43">
        <v>28.69</v>
      </c>
      <c r="Z43">
        <v>5.96</v>
      </c>
      <c r="AA43">
        <v>0.97</v>
      </c>
      <c r="AB43">
        <v>16.45</v>
      </c>
      <c r="AC43">
        <v>29.02</v>
      </c>
      <c r="AD43">
        <v>17.420000000000002</v>
      </c>
      <c r="AE43">
        <v>0</v>
      </c>
      <c r="AF43">
        <v>0</v>
      </c>
      <c r="AG43">
        <v>186.24</v>
      </c>
      <c r="AH43">
        <v>0</v>
      </c>
      <c r="AI43">
        <v>66.52</v>
      </c>
      <c r="AJ43">
        <v>0</v>
      </c>
      <c r="AK43">
        <v>0.97</v>
      </c>
      <c r="AL43">
        <v>96.75</v>
      </c>
      <c r="AM43">
        <v>0</v>
      </c>
      <c r="AN43">
        <v>59.02</v>
      </c>
      <c r="AO43">
        <v>0</v>
      </c>
      <c r="AP43">
        <v>14.51</v>
      </c>
      <c r="AQ43">
        <v>45.71</v>
      </c>
      <c r="AR43">
        <v>51.42</v>
      </c>
      <c r="AS43">
        <v>21.84</v>
      </c>
      <c r="AT43">
        <v>0</v>
      </c>
      <c r="AU43">
        <v>191.19</v>
      </c>
      <c r="AV43">
        <v>3.87</v>
      </c>
      <c r="AW43">
        <v>0</v>
      </c>
      <c r="AX43">
        <v>48.38</v>
      </c>
      <c r="AY43">
        <v>0</v>
      </c>
      <c r="AZ43">
        <v>0.97</v>
      </c>
      <c r="BA43">
        <v>0.4</v>
      </c>
      <c r="BB43">
        <v>0.52</v>
      </c>
      <c r="BC43">
        <v>0.94</v>
      </c>
      <c r="BD43">
        <v>0.96</v>
      </c>
      <c r="BE43">
        <v>1.02</v>
      </c>
      <c r="BF43">
        <v>0.96</v>
      </c>
      <c r="BG43">
        <v>0.61</v>
      </c>
      <c r="BH43">
        <v>0.57999999999999996</v>
      </c>
      <c r="BI43">
        <v>1.35</v>
      </c>
      <c r="BJ43">
        <v>0.77</v>
      </c>
      <c r="BK43">
        <v>0.48</v>
      </c>
      <c r="BL43">
        <v>2.9</v>
      </c>
      <c r="BM43">
        <v>0.68</v>
      </c>
      <c r="BN43">
        <v>0.57999999999999996</v>
      </c>
      <c r="BO43">
        <v>0</v>
      </c>
      <c r="BP43">
        <v>26.06</v>
      </c>
      <c r="BQ43">
        <v>67.72</v>
      </c>
      <c r="BR43">
        <v>0</v>
      </c>
      <c r="BS43">
        <v>80.5</v>
      </c>
      <c r="BT43">
        <v>34.5</v>
      </c>
    </row>
    <row r="44" spans="1:72">
      <c r="A44" t="s">
        <v>367</v>
      </c>
      <c r="G44" t="s">
        <v>86</v>
      </c>
      <c r="H44" s="115">
        <v>542.04</v>
      </c>
      <c r="I44" s="88">
        <v>223.62</v>
      </c>
      <c r="J44" s="88">
        <v>301.32</v>
      </c>
      <c r="K44" s="88">
        <v>49.35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12.77</v>
      </c>
      <c r="Y44">
        <v>28.69</v>
      </c>
      <c r="Z44">
        <v>5.96</v>
      </c>
      <c r="AA44">
        <v>0.97</v>
      </c>
      <c r="AB44">
        <v>16.45</v>
      </c>
      <c r="AC44">
        <v>29.02</v>
      </c>
      <c r="AD44">
        <v>17.420000000000002</v>
      </c>
      <c r="AE44">
        <v>0</v>
      </c>
      <c r="AF44">
        <v>0</v>
      </c>
      <c r="AG44">
        <v>186.24</v>
      </c>
      <c r="AH44">
        <v>0</v>
      </c>
      <c r="AI44">
        <v>66.52</v>
      </c>
      <c r="AJ44">
        <v>0</v>
      </c>
      <c r="AK44">
        <v>0.97</v>
      </c>
      <c r="AL44">
        <v>96.75</v>
      </c>
      <c r="AM44">
        <v>0</v>
      </c>
      <c r="AN44">
        <v>59.02</v>
      </c>
      <c r="AO44">
        <v>0</v>
      </c>
      <c r="AP44">
        <v>14.51</v>
      </c>
      <c r="AQ44">
        <v>45.71</v>
      </c>
      <c r="AR44">
        <v>51.42</v>
      </c>
      <c r="AS44">
        <v>21.84</v>
      </c>
      <c r="AT44">
        <v>0</v>
      </c>
      <c r="AU44">
        <v>191.19</v>
      </c>
      <c r="AV44">
        <v>3.87</v>
      </c>
      <c r="AW44">
        <v>0</v>
      </c>
      <c r="AX44">
        <v>48.38</v>
      </c>
      <c r="AY44">
        <v>0</v>
      </c>
      <c r="AZ44">
        <v>0.97</v>
      </c>
      <c r="BA44">
        <v>0.4</v>
      </c>
      <c r="BB44">
        <v>0.52</v>
      </c>
      <c r="BC44">
        <v>0.94</v>
      </c>
      <c r="BD44">
        <v>0.96</v>
      </c>
      <c r="BE44">
        <v>1.02</v>
      </c>
      <c r="BF44">
        <v>0.96</v>
      </c>
      <c r="BG44">
        <v>0.61</v>
      </c>
      <c r="BH44">
        <v>0.57999999999999996</v>
      </c>
      <c r="BI44">
        <v>1.35</v>
      </c>
      <c r="BJ44">
        <v>0.77</v>
      </c>
      <c r="BK44">
        <v>0.48</v>
      </c>
      <c r="BL44">
        <v>2.9</v>
      </c>
      <c r="BM44">
        <v>0.68</v>
      </c>
      <c r="BN44">
        <v>0.57999999999999996</v>
      </c>
      <c r="BO44">
        <v>0</v>
      </c>
      <c r="BP44">
        <v>26.06</v>
      </c>
      <c r="BQ44">
        <v>67.72</v>
      </c>
      <c r="BR44">
        <v>0</v>
      </c>
      <c r="BS44">
        <v>80.5</v>
      </c>
      <c r="BT44">
        <v>34.5</v>
      </c>
    </row>
    <row r="45" spans="1:72">
      <c r="A45" t="s">
        <v>390</v>
      </c>
      <c r="G45" t="s">
        <v>87</v>
      </c>
      <c r="H45" s="115">
        <v>542.04</v>
      </c>
      <c r="I45" s="88">
        <v>223.62</v>
      </c>
      <c r="J45" s="88">
        <v>301.32</v>
      </c>
      <c r="K45" s="88">
        <v>49.35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12.77</v>
      </c>
      <c r="Y45">
        <v>28.69</v>
      </c>
      <c r="Z45">
        <v>5.96</v>
      </c>
      <c r="AA45">
        <v>0.97</v>
      </c>
      <c r="AB45">
        <v>16.45</v>
      </c>
      <c r="AC45">
        <v>29.02</v>
      </c>
      <c r="AD45">
        <v>17.420000000000002</v>
      </c>
      <c r="AE45">
        <v>0</v>
      </c>
      <c r="AF45">
        <v>0</v>
      </c>
      <c r="AG45">
        <v>186.24</v>
      </c>
      <c r="AH45">
        <v>0</v>
      </c>
      <c r="AI45">
        <v>66.52</v>
      </c>
      <c r="AJ45">
        <v>0</v>
      </c>
      <c r="AK45">
        <v>0.97</v>
      </c>
      <c r="AL45">
        <v>96.75</v>
      </c>
      <c r="AM45">
        <v>0</v>
      </c>
      <c r="AN45">
        <v>59.02</v>
      </c>
      <c r="AO45">
        <v>0</v>
      </c>
      <c r="AP45">
        <v>14.51</v>
      </c>
      <c r="AQ45">
        <v>45.71</v>
      </c>
      <c r="AR45">
        <v>51.42</v>
      </c>
      <c r="AS45">
        <v>21.84</v>
      </c>
      <c r="AT45">
        <v>0</v>
      </c>
      <c r="AU45">
        <v>191.19</v>
      </c>
      <c r="AV45">
        <v>3.87</v>
      </c>
      <c r="AW45">
        <v>0</v>
      </c>
      <c r="AX45">
        <v>48.38</v>
      </c>
      <c r="AY45">
        <v>0</v>
      </c>
      <c r="AZ45">
        <v>0.97</v>
      </c>
      <c r="BA45">
        <v>0.4</v>
      </c>
      <c r="BB45">
        <v>0.52</v>
      </c>
      <c r="BC45">
        <v>0.94</v>
      </c>
      <c r="BD45">
        <v>0.96</v>
      </c>
      <c r="BE45">
        <v>1.02</v>
      </c>
      <c r="BF45">
        <v>0.96</v>
      </c>
      <c r="BG45">
        <v>0.61</v>
      </c>
      <c r="BH45">
        <v>0.57999999999999996</v>
      </c>
      <c r="BI45">
        <v>1.35</v>
      </c>
      <c r="BJ45">
        <v>0.77</v>
      </c>
      <c r="BK45">
        <v>0.48</v>
      </c>
      <c r="BL45">
        <v>2.9</v>
      </c>
      <c r="BM45">
        <v>0.68</v>
      </c>
      <c r="BN45">
        <v>0.57999999999999996</v>
      </c>
      <c r="BO45">
        <v>0</v>
      </c>
      <c r="BP45">
        <v>26.06</v>
      </c>
      <c r="BQ45">
        <v>67.72</v>
      </c>
      <c r="BR45">
        <v>0</v>
      </c>
      <c r="BS45">
        <v>80.5</v>
      </c>
      <c r="BT45">
        <v>34.5</v>
      </c>
    </row>
    <row r="46" spans="1:72">
      <c r="A46" t="s">
        <v>391</v>
      </c>
      <c r="G46" t="s">
        <v>88</v>
      </c>
      <c r="H46" s="115">
        <v>542.04</v>
      </c>
      <c r="I46" s="88">
        <v>223.62</v>
      </c>
      <c r="J46" s="88">
        <v>301.32</v>
      </c>
      <c r="K46" s="88">
        <v>49.35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12.77</v>
      </c>
      <c r="Y46">
        <v>28.69</v>
      </c>
      <c r="Z46">
        <v>5.96</v>
      </c>
      <c r="AA46">
        <v>0.97</v>
      </c>
      <c r="AB46">
        <v>16.45</v>
      </c>
      <c r="AC46">
        <v>29.02</v>
      </c>
      <c r="AD46">
        <v>17.420000000000002</v>
      </c>
      <c r="AE46">
        <v>0</v>
      </c>
      <c r="AF46">
        <v>0</v>
      </c>
      <c r="AG46">
        <v>186.24</v>
      </c>
      <c r="AH46">
        <v>0</v>
      </c>
      <c r="AI46">
        <v>66.52</v>
      </c>
      <c r="AJ46">
        <v>0</v>
      </c>
      <c r="AK46">
        <v>0.97</v>
      </c>
      <c r="AL46">
        <v>96.75</v>
      </c>
      <c r="AM46">
        <v>0</v>
      </c>
      <c r="AN46">
        <v>59.02</v>
      </c>
      <c r="AO46">
        <v>0</v>
      </c>
      <c r="AP46">
        <v>14.51</v>
      </c>
      <c r="AQ46">
        <v>45.71</v>
      </c>
      <c r="AR46">
        <v>51.42</v>
      </c>
      <c r="AS46">
        <v>21.84</v>
      </c>
      <c r="AT46">
        <v>0</v>
      </c>
      <c r="AU46">
        <v>191.19</v>
      </c>
      <c r="AV46">
        <v>3.87</v>
      </c>
      <c r="AW46">
        <v>0</v>
      </c>
      <c r="AX46">
        <v>48.38</v>
      </c>
      <c r="AY46">
        <v>0</v>
      </c>
      <c r="AZ46">
        <v>0.97</v>
      </c>
      <c r="BA46">
        <v>0.4</v>
      </c>
      <c r="BB46">
        <v>0.52</v>
      </c>
      <c r="BC46">
        <v>0.94</v>
      </c>
      <c r="BD46">
        <v>0.96</v>
      </c>
      <c r="BE46">
        <v>1.02</v>
      </c>
      <c r="BF46">
        <v>0.96</v>
      </c>
      <c r="BG46">
        <v>0.61</v>
      </c>
      <c r="BH46">
        <v>0.57999999999999996</v>
      </c>
      <c r="BI46">
        <v>1.35</v>
      </c>
      <c r="BJ46">
        <v>0.77</v>
      </c>
      <c r="BK46">
        <v>0.48</v>
      </c>
      <c r="BL46">
        <v>2.9</v>
      </c>
      <c r="BM46">
        <v>0.68</v>
      </c>
      <c r="BN46">
        <v>0.57999999999999996</v>
      </c>
      <c r="BO46">
        <v>0</v>
      </c>
      <c r="BP46">
        <v>26.06</v>
      </c>
      <c r="BQ46">
        <v>67.72</v>
      </c>
      <c r="BR46">
        <v>0</v>
      </c>
      <c r="BS46">
        <v>80.5</v>
      </c>
      <c r="BT46">
        <v>34.5</v>
      </c>
    </row>
    <row r="47" spans="1:72">
      <c r="A47" t="s">
        <v>395</v>
      </c>
      <c r="G47" t="s">
        <v>89</v>
      </c>
      <c r="H47" s="115">
        <v>545.54</v>
      </c>
      <c r="I47" s="88">
        <v>225.12</v>
      </c>
      <c r="J47" s="88">
        <v>300.39999999999998</v>
      </c>
      <c r="K47" s="88">
        <v>49.35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11.85</v>
      </c>
      <c r="Y47">
        <v>28.69</v>
      </c>
      <c r="Z47">
        <v>5.96</v>
      </c>
      <c r="AA47">
        <v>0.97</v>
      </c>
      <c r="AB47">
        <v>16.45</v>
      </c>
      <c r="AC47">
        <v>29.02</v>
      </c>
      <c r="AD47">
        <v>17.420000000000002</v>
      </c>
      <c r="AE47">
        <v>0</v>
      </c>
      <c r="AF47">
        <v>0</v>
      </c>
      <c r="AG47">
        <v>186.24</v>
      </c>
      <c r="AH47">
        <v>0</v>
      </c>
      <c r="AI47">
        <v>66.52</v>
      </c>
      <c r="AJ47">
        <v>0</v>
      </c>
      <c r="AK47">
        <v>0.97</v>
      </c>
      <c r="AL47">
        <v>96.75</v>
      </c>
      <c r="AM47">
        <v>0</v>
      </c>
      <c r="AN47">
        <v>59.02</v>
      </c>
      <c r="AO47">
        <v>0</v>
      </c>
      <c r="AP47">
        <v>14.51</v>
      </c>
      <c r="AQ47">
        <v>45.71</v>
      </c>
      <c r="AR47">
        <v>51.42</v>
      </c>
      <c r="AS47">
        <v>21.84</v>
      </c>
      <c r="AT47">
        <v>0</v>
      </c>
      <c r="AU47">
        <v>191.19</v>
      </c>
      <c r="AV47">
        <v>3.87</v>
      </c>
      <c r="AW47">
        <v>0</v>
      </c>
      <c r="AX47">
        <v>48.38</v>
      </c>
      <c r="AY47">
        <v>0</v>
      </c>
      <c r="AZ47">
        <v>0.97</v>
      </c>
      <c r="BA47">
        <v>0.4</v>
      </c>
      <c r="BB47">
        <v>0.52</v>
      </c>
      <c r="BC47">
        <v>0.94</v>
      </c>
      <c r="BD47">
        <v>0.96</v>
      </c>
      <c r="BE47">
        <v>1.02</v>
      </c>
      <c r="BF47">
        <v>0.96</v>
      </c>
      <c r="BG47">
        <v>0.61</v>
      </c>
      <c r="BH47">
        <v>0.57999999999999996</v>
      </c>
      <c r="BI47">
        <v>1.35</v>
      </c>
      <c r="BJ47">
        <v>0.77</v>
      </c>
      <c r="BK47">
        <v>0.48</v>
      </c>
      <c r="BL47">
        <v>2.9</v>
      </c>
      <c r="BM47">
        <v>0.68</v>
      </c>
      <c r="BN47">
        <v>0.57999999999999996</v>
      </c>
      <c r="BO47">
        <v>0</v>
      </c>
      <c r="BP47">
        <v>26.06</v>
      </c>
      <c r="BQ47">
        <v>67.72</v>
      </c>
      <c r="BR47">
        <v>0</v>
      </c>
      <c r="BS47">
        <v>84</v>
      </c>
      <c r="BT47">
        <v>36</v>
      </c>
    </row>
    <row r="48" spans="1:72">
      <c r="A48" t="s">
        <v>399</v>
      </c>
      <c r="G48" t="s">
        <v>90</v>
      </c>
      <c r="H48" s="115">
        <v>549.04</v>
      </c>
      <c r="I48" s="88">
        <v>226.62</v>
      </c>
      <c r="J48" s="88">
        <v>300.39999999999998</v>
      </c>
      <c r="K48" s="88">
        <v>49.35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11.85</v>
      </c>
      <c r="Y48">
        <v>28.69</v>
      </c>
      <c r="Z48">
        <v>5.96</v>
      </c>
      <c r="AA48">
        <v>0.97</v>
      </c>
      <c r="AB48">
        <v>16.45</v>
      </c>
      <c r="AC48">
        <v>29.02</v>
      </c>
      <c r="AD48">
        <v>17.420000000000002</v>
      </c>
      <c r="AE48">
        <v>0</v>
      </c>
      <c r="AF48">
        <v>0</v>
      </c>
      <c r="AG48">
        <v>186.24</v>
      </c>
      <c r="AH48">
        <v>0</v>
      </c>
      <c r="AI48">
        <v>66.52</v>
      </c>
      <c r="AJ48">
        <v>0</v>
      </c>
      <c r="AK48">
        <v>0.97</v>
      </c>
      <c r="AL48">
        <v>96.75</v>
      </c>
      <c r="AM48">
        <v>0</v>
      </c>
      <c r="AN48">
        <v>59.02</v>
      </c>
      <c r="AO48">
        <v>0</v>
      </c>
      <c r="AP48">
        <v>14.51</v>
      </c>
      <c r="AQ48">
        <v>45.71</v>
      </c>
      <c r="AR48">
        <v>51.42</v>
      </c>
      <c r="AS48">
        <v>21.84</v>
      </c>
      <c r="AT48">
        <v>0</v>
      </c>
      <c r="AU48">
        <v>191.19</v>
      </c>
      <c r="AV48">
        <v>3.87</v>
      </c>
      <c r="AW48">
        <v>0</v>
      </c>
      <c r="AX48">
        <v>48.38</v>
      </c>
      <c r="AY48">
        <v>0</v>
      </c>
      <c r="AZ48">
        <v>0.97</v>
      </c>
      <c r="BA48">
        <v>0.4</v>
      </c>
      <c r="BB48">
        <v>0.52</v>
      </c>
      <c r="BC48">
        <v>0.94</v>
      </c>
      <c r="BD48">
        <v>0.96</v>
      </c>
      <c r="BE48">
        <v>1.02</v>
      </c>
      <c r="BF48">
        <v>0.96</v>
      </c>
      <c r="BG48">
        <v>0.61</v>
      </c>
      <c r="BH48">
        <v>0.57999999999999996</v>
      </c>
      <c r="BI48">
        <v>1.35</v>
      </c>
      <c r="BJ48">
        <v>0.77</v>
      </c>
      <c r="BK48">
        <v>0.48</v>
      </c>
      <c r="BL48">
        <v>2.9</v>
      </c>
      <c r="BM48">
        <v>0.68</v>
      </c>
      <c r="BN48">
        <v>0.57999999999999996</v>
      </c>
      <c r="BO48">
        <v>0</v>
      </c>
      <c r="BP48">
        <v>26.06</v>
      </c>
      <c r="BQ48">
        <v>67.72</v>
      </c>
      <c r="BR48">
        <v>0</v>
      </c>
      <c r="BS48">
        <v>87.5</v>
      </c>
      <c r="BT48">
        <v>37.5</v>
      </c>
    </row>
    <row r="49" spans="1:72">
      <c r="A49" t="s">
        <v>400</v>
      </c>
      <c r="G49" t="s">
        <v>91</v>
      </c>
      <c r="H49" s="115">
        <v>549.04</v>
      </c>
      <c r="I49" s="88">
        <v>226.62</v>
      </c>
      <c r="J49" s="88">
        <v>300.39999999999998</v>
      </c>
      <c r="K49" s="88">
        <v>49.35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11.85</v>
      </c>
      <c r="Y49">
        <v>28.69</v>
      </c>
      <c r="Z49">
        <v>5.96</v>
      </c>
      <c r="AA49">
        <v>0.97</v>
      </c>
      <c r="AB49">
        <v>16.45</v>
      </c>
      <c r="AC49">
        <v>29.02</v>
      </c>
      <c r="AD49">
        <v>17.420000000000002</v>
      </c>
      <c r="AE49">
        <v>0</v>
      </c>
      <c r="AF49">
        <v>0</v>
      </c>
      <c r="AG49">
        <v>186.24</v>
      </c>
      <c r="AH49">
        <v>0</v>
      </c>
      <c r="AI49">
        <v>66.52</v>
      </c>
      <c r="AJ49">
        <v>0</v>
      </c>
      <c r="AK49">
        <v>0.97</v>
      </c>
      <c r="AL49">
        <v>96.75</v>
      </c>
      <c r="AM49">
        <v>0</v>
      </c>
      <c r="AN49">
        <v>59.02</v>
      </c>
      <c r="AO49">
        <v>0</v>
      </c>
      <c r="AP49">
        <v>14.51</v>
      </c>
      <c r="AQ49">
        <v>45.71</v>
      </c>
      <c r="AR49">
        <v>51.42</v>
      </c>
      <c r="AS49">
        <v>21.84</v>
      </c>
      <c r="AT49">
        <v>0</v>
      </c>
      <c r="AU49">
        <v>191.19</v>
      </c>
      <c r="AV49">
        <v>3.87</v>
      </c>
      <c r="AW49">
        <v>0</v>
      </c>
      <c r="AX49">
        <v>48.38</v>
      </c>
      <c r="AY49">
        <v>0</v>
      </c>
      <c r="AZ49">
        <v>0.97</v>
      </c>
      <c r="BA49">
        <v>0.4</v>
      </c>
      <c r="BB49">
        <v>0.52</v>
      </c>
      <c r="BC49">
        <v>0.94</v>
      </c>
      <c r="BD49">
        <v>0.96</v>
      </c>
      <c r="BE49">
        <v>1.02</v>
      </c>
      <c r="BF49">
        <v>0.96</v>
      </c>
      <c r="BG49">
        <v>0.61</v>
      </c>
      <c r="BH49">
        <v>0.57999999999999996</v>
      </c>
      <c r="BI49">
        <v>1.35</v>
      </c>
      <c r="BJ49">
        <v>0.77</v>
      </c>
      <c r="BK49">
        <v>0.48</v>
      </c>
      <c r="BL49">
        <v>2.9</v>
      </c>
      <c r="BM49">
        <v>0.68</v>
      </c>
      <c r="BN49">
        <v>0.57999999999999996</v>
      </c>
      <c r="BO49">
        <v>0</v>
      </c>
      <c r="BP49">
        <v>26.06</v>
      </c>
      <c r="BQ49">
        <v>67.72</v>
      </c>
      <c r="BR49">
        <v>0</v>
      </c>
      <c r="BS49">
        <v>87.5</v>
      </c>
      <c r="BT49">
        <v>37.5</v>
      </c>
    </row>
    <row r="50" spans="1:72">
      <c r="A50" t="s">
        <v>401</v>
      </c>
      <c r="G50" t="s">
        <v>92</v>
      </c>
      <c r="H50" s="115">
        <v>552.54</v>
      </c>
      <c r="I50" s="88">
        <v>228.12</v>
      </c>
      <c r="J50" s="88">
        <v>300.39999999999998</v>
      </c>
      <c r="K50" s="88">
        <v>49.35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11.85</v>
      </c>
      <c r="Y50">
        <v>28.69</v>
      </c>
      <c r="Z50">
        <v>5.96</v>
      </c>
      <c r="AA50">
        <v>0.97</v>
      </c>
      <c r="AB50">
        <v>16.45</v>
      </c>
      <c r="AC50">
        <v>29.02</v>
      </c>
      <c r="AD50">
        <v>17.420000000000002</v>
      </c>
      <c r="AE50">
        <v>0</v>
      </c>
      <c r="AF50">
        <v>0</v>
      </c>
      <c r="AG50">
        <v>186.24</v>
      </c>
      <c r="AH50">
        <v>0</v>
      </c>
      <c r="AI50">
        <v>66.52</v>
      </c>
      <c r="AJ50">
        <v>0</v>
      </c>
      <c r="AK50">
        <v>0.97</v>
      </c>
      <c r="AL50">
        <v>96.75</v>
      </c>
      <c r="AM50">
        <v>0</v>
      </c>
      <c r="AN50">
        <v>59.02</v>
      </c>
      <c r="AO50">
        <v>0</v>
      </c>
      <c r="AP50">
        <v>14.51</v>
      </c>
      <c r="AQ50">
        <v>45.71</v>
      </c>
      <c r="AR50">
        <v>51.42</v>
      </c>
      <c r="AS50">
        <v>21.84</v>
      </c>
      <c r="AT50">
        <v>0</v>
      </c>
      <c r="AU50">
        <v>191.19</v>
      </c>
      <c r="AV50">
        <v>3.87</v>
      </c>
      <c r="AW50">
        <v>0</v>
      </c>
      <c r="AX50">
        <v>48.38</v>
      </c>
      <c r="AY50">
        <v>0</v>
      </c>
      <c r="AZ50">
        <v>0.97</v>
      </c>
      <c r="BA50">
        <v>0.4</v>
      </c>
      <c r="BB50">
        <v>0.52</v>
      </c>
      <c r="BC50">
        <v>0.94</v>
      </c>
      <c r="BD50">
        <v>0.96</v>
      </c>
      <c r="BE50">
        <v>1.02</v>
      </c>
      <c r="BF50">
        <v>0.96</v>
      </c>
      <c r="BG50">
        <v>0.61</v>
      </c>
      <c r="BH50">
        <v>0.57999999999999996</v>
      </c>
      <c r="BI50">
        <v>1.35</v>
      </c>
      <c r="BJ50">
        <v>0.77</v>
      </c>
      <c r="BK50">
        <v>0.48</v>
      </c>
      <c r="BL50">
        <v>2.9</v>
      </c>
      <c r="BM50">
        <v>0.68</v>
      </c>
      <c r="BN50">
        <v>0.57999999999999996</v>
      </c>
      <c r="BO50">
        <v>0</v>
      </c>
      <c r="BP50">
        <v>26.06</v>
      </c>
      <c r="BQ50">
        <v>67.72</v>
      </c>
      <c r="BR50">
        <v>0</v>
      </c>
      <c r="BS50">
        <v>91</v>
      </c>
      <c r="BT50">
        <v>39</v>
      </c>
    </row>
    <row r="51" spans="1:72">
      <c r="A51" t="s">
        <v>403</v>
      </c>
      <c r="G51" t="s">
        <v>93</v>
      </c>
      <c r="H51" s="115">
        <v>552.54</v>
      </c>
      <c r="I51" s="88">
        <v>228.12</v>
      </c>
      <c r="J51" s="88">
        <v>300.39999999999998</v>
      </c>
      <c r="K51" s="88">
        <v>49.35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11.85</v>
      </c>
      <c r="Y51">
        <v>28.69</v>
      </c>
      <c r="Z51">
        <v>5.96</v>
      </c>
      <c r="AA51">
        <v>0.97</v>
      </c>
      <c r="AB51">
        <v>16.45</v>
      </c>
      <c r="AC51">
        <v>29.02</v>
      </c>
      <c r="AD51">
        <v>17.420000000000002</v>
      </c>
      <c r="AE51">
        <v>0</v>
      </c>
      <c r="AF51">
        <v>0</v>
      </c>
      <c r="AG51">
        <v>186.24</v>
      </c>
      <c r="AH51">
        <v>0</v>
      </c>
      <c r="AI51">
        <v>66.52</v>
      </c>
      <c r="AJ51">
        <v>0</v>
      </c>
      <c r="AK51">
        <v>0.97</v>
      </c>
      <c r="AL51">
        <v>96.75</v>
      </c>
      <c r="AM51">
        <v>0</v>
      </c>
      <c r="AN51">
        <v>59.02</v>
      </c>
      <c r="AO51">
        <v>0</v>
      </c>
      <c r="AP51">
        <v>14.51</v>
      </c>
      <c r="AQ51">
        <v>45.71</v>
      </c>
      <c r="AR51">
        <v>51.42</v>
      </c>
      <c r="AS51">
        <v>21.84</v>
      </c>
      <c r="AT51">
        <v>0</v>
      </c>
      <c r="AU51">
        <v>191.19</v>
      </c>
      <c r="AV51">
        <v>3.87</v>
      </c>
      <c r="AW51">
        <v>0</v>
      </c>
      <c r="AX51">
        <v>48.38</v>
      </c>
      <c r="AY51">
        <v>0</v>
      </c>
      <c r="AZ51">
        <v>0.97</v>
      </c>
      <c r="BA51">
        <v>0.4</v>
      </c>
      <c r="BB51">
        <v>0.52</v>
      </c>
      <c r="BC51">
        <v>0.94</v>
      </c>
      <c r="BD51">
        <v>0.96</v>
      </c>
      <c r="BE51">
        <v>1.02</v>
      </c>
      <c r="BF51">
        <v>0.96</v>
      </c>
      <c r="BG51">
        <v>0.61</v>
      </c>
      <c r="BH51">
        <v>0.57999999999999996</v>
      </c>
      <c r="BI51">
        <v>1.35</v>
      </c>
      <c r="BJ51">
        <v>0.77</v>
      </c>
      <c r="BK51">
        <v>0.48</v>
      </c>
      <c r="BL51">
        <v>2.9</v>
      </c>
      <c r="BM51">
        <v>0.68</v>
      </c>
      <c r="BN51">
        <v>0.57999999999999996</v>
      </c>
      <c r="BO51">
        <v>0</v>
      </c>
      <c r="BP51">
        <v>26.06</v>
      </c>
      <c r="BQ51">
        <v>67.72</v>
      </c>
      <c r="BR51">
        <v>0</v>
      </c>
      <c r="BS51">
        <v>91</v>
      </c>
      <c r="BT51">
        <v>39</v>
      </c>
    </row>
    <row r="52" spans="1:72">
      <c r="A52" t="s">
        <v>404</v>
      </c>
      <c r="G52" t="s">
        <v>94</v>
      </c>
      <c r="H52" s="115">
        <v>552.54</v>
      </c>
      <c r="I52" s="88">
        <v>228.12</v>
      </c>
      <c r="J52" s="88">
        <v>300.39999999999998</v>
      </c>
      <c r="K52" s="88">
        <v>49.35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11.85</v>
      </c>
      <c r="Y52">
        <v>28.69</v>
      </c>
      <c r="Z52">
        <v>5.96</v>
      </c>
      <c r="AA52">
        <v>0.97</v>
      </c>
      <c r="AB52">
        <v>16.45</v>
      </c>
      <c r="AC52">
        <v>29.02</v>
      </c>
      <c r="AD52">
        <v>17.420000000000002</v>
      </c>
      <c r="AE52">
        <v>0</v>
      </c>
      <c r="AF52">
        <v>0</v>
      </c>
      <c r="AG52">
        <v>186.24</v>
      </c>
      <c r="AH52">
        <v>0</v>
      </c>
      <c r="AI52">
        <v>66.52</v>
      </c>
      <c r="AJ52">
        <v>0</v>
      </c>
      <c r="AK52">
        <v>0.97</v>
      </c>
      <c r="AL52">
        <v>96.75</v>
      </c>
      <c r="AM52">
        <v>0</v>
      </c>
      <c r="AN52">
        <v>59.02</v>
      </c>
      <c r="AO52">
        <v>0</v>
      </c>
      <c r="AP52">
        <v>14.51</v>
      </c>
      <c r="AQ52">
        <v>45.71</v>
      </c>
      <c r="AR52">
        <v>51.42</v>
      </c>
      <c r="AS52">
        <v>21.84</v>
      </c>
      <c r="AT52">
        <v>0</v>
      </c>
      <c r="AU52">
        <v>191.19</v>
      </c>
      <c r="AV52">
        <v>3.87</v>
      </c>
      <c r="AW52">
        <v>0</v>
      </c>
      <c r="AX52">
        <v>48.38</v>
      </c>
      <c r="AY52">
        <v>0</v>
      </c>
      <c r="AZ52">
        <v>0.97</v>
      </c>
      <c r="BA52">
        <v>0.4</v>
      </c>
      <c r="BB52">
        <v>0.52</v>
      </c>
      <c r="BC52">
        <v>0.94</v>
      </c>
      <c r="BD52">
        <v>0.96</v>
      </c>
      <c r="BE52">
        <v>1.02</v>
      </c>
      <c r="BF52">
        <v>0.96</v>
      </c>
      <c r="BG52">
        <v>0.61</v>
      </c>
      <c r="BH52">
        <v>0.57999999999999996</v>
      </c>
      <c r="BI52">
        <v>1.35</v>
      </c>
      <c r="BJ52">
        <v>0.77</v>
      </c>
      <c r="BK52">
        <v>0.48</v>
      </c>
      <c r="BL52">
        <v>2.9</v>
      </c>
      <c r="BM52">
        <v>0.68</v>
      </c>
      <c r="BN52">
        <v>0.57999999999999996</v>
      </c>
      <c r="BO52">
        <v>0</v>
      </c>
      <c r="BP52">
        <v>26.06</v>
      </c>
      <c r="BQ52">
        <v>67.72</v>
      </c>
      <c r="BR52">
        <v>0</v>
      </c>
      <c r="BS52">
        <v>91</v>
      </c>
      <c r="BT52">
        <v>39</v>
      </c>
    </row>
    <row r="53" spans="1:72">
      <c r="A53" t="s">
        <v>448</v>
      </c>
      <c r="G53" t="s">
        <v>95</v>
      </c>
      <c r="H53" s="115">
        <v>552.54</v>
      </c>
      <c r="I53" s="88">
        <v>228.12</v>
      </c>
      <c r="J53" s="88">
        <v>300.39999999999998</v>
      </c>
      <c r="K53" s="88">
        <v>49.35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11.85</v>
      </c>
      <c r="Y53">
        <v>28.69</v>
      </c>
      <c r="Z53">
        <v>5.96</v>
      </c>
      <c r="AA53">
        <v>0.97</v>
      </c>
      <c r="AB53">
        <v>16.45</v>
      </c>
      <c r="AC53">
        <v>29.02</v>
      </c>
      <c r="AD53">
        <v>17.420000000000002</v>
      </c>
      <c r="AE53">
        <v>0</v>
      </c>
      <c r="AF53">
        <v>0</v>
      </c>
      <c r="AG53">
        <v>186.24</v>
      </c>
      <c r="AH53">
        <v>0</v>
      </c>
      <c r="AI53">
        <v>66.52</v>
      </c>
      <c r="AJ53">
        <v>0</v>
      </c>
      <c r="AK53">
        <v>0.97</v>
      </c>
      <c r="AL53">
        <v>96.75</v>
      </c>
      <c r="AM53">
        <v>0</v>
      </c>
      <c r="AN53">
        <v>59.02</v>
      </c>
      <c r="AO53">
        <v>0</v>
      </c>
      <c r="AP53">
        <v>14.51</v>
      </c>
      <c r="AQ53">
        <v>45.71</v>
      </c>
      <c r="AR53">
        <v>51.42</v>
      </c>
      <c r="AS53">
        <v>21.84</v>
      </c>
      <c r="AT53">
        <v>0</v>
      </c>
      <c r="AU53">
        <v>191.19</v>
      </c>
      <c r="AV53">
        <v>3.87</v>
      </c>
      <c r="AW53">
        <v>0</v>
      </c>
      <c r="AX53">
        <v>48.38</v>
      </c>
      <c r="AY53">
        <v>0</v>
      </c>
      <c r="AZ53">
        <v>0.97</v>
      </c>
      <c r="BA53">
        <v>0.4</v>
      </c>
      <c r="BB53">
        <v>0.52</v>
      </c>
      <c r="BC53">
        <v>0.94</v>
      </c>
      <c r="BD53">
        <v>0.96</v>
      </c>
      <c r="BE53">
        <v>1.02</v>
      </c>
      <c r="BF53">
        <v>0.96</v>
      </c>
      <c r="BG53">
        <v>0.61</v>
      </c>
      <c r="BH53">
        <v>0.57999999999999996</v>
      </c>
      <c r="BI53">
        <v>1.35</v>
      </c>
      <c r="BJ53">
        <v>0.77</v>
      </c>
      <c r="BK53">
        <v>0.48</v>
      </c>
      <c r="BL53">
        <v>2.9</v>
      </c>
      <c r="BM53">
        <v>0.68</v>
      </c>
      <c r="BN53">
        <v>0.57999999999999996</v>
      </c>
      <c r="BO53">
        <v>0</v>
      </c>
      <c r="BP53">
        <v>26.06</v>
      </c>
      <c r="BQ53">
        <v>67.72</v>
      </c>
      <c r="BR53">
        <v>0</v>
      </c>
      <c r="BS53">
        <v>91</v>
      </c>
      <c r="BT53">
        <v>39</v>
      </c>
    </row>
    <row r="54" spans="1:72">
      <c r="A54" t="s">
        <v>447</v>
      </c>
      <c r="G54" t="s">
        <v>96</v>
      </c>
      <c r="H54" s="115">
        <v>582.53</v>
      </c>
      <c r="I54" s="88">
        <v>228.12</v>
      </c>
      <c r="J54" s="88">
        <v>300.39999999999998</v>
      </c>
      <c r="K54" s="88">
        <v>49.35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11.85</v>
      </c>
      <c r="Y54">
        <v>28.69</v>
      </c>
      <c r="Z54">
        <v>5.96</v>
      </c>
      <c r="AA54">
        <v>0.97</v>
      </c>
      <c r="AB54">
        <v>16.45</v>
      </c>
      <c r="AC54">
        <v>29.02</v>
      </c>
      <c r="AD54">
        <v>17.420000000000002</v>
      </c>
      <c r="AE54">
        <v>0</v>
      </c>
      <c r="AF54">
        <v>0</v>
      </c>
      <c r="AG54">
        <v>186.24</v>
      </c>
      <c r="AH54">
        <v>0</v>
      </c>
      <c r="AI54">
        <v>66.52</v>
      </c>
      <c r="AJ54">
        <v>0</v>
      </c>
      <c r="AK54">
        <v>0.97</v>
      </c>
      <c r="AL54">
        <v>96.75</v>
      </c>
      <c r="AM54">
        <v>0</v>
      </c>
      <c r="AN54">
        <v>59.02</v>
      </c>
      <c r="AO54">
        <v>0</v>
      </c>
      <c r="AP54">
        <v>14.51</v>
      </c>
      <c r="AQ54">
        <v>45.71</v>
      </c>
      <c r="AR54">
        <v>51.42</v>
      </c>
      <c r="AS54">
        <v>21.84</v>
      </c>
      <c r="AT54">
        <v>0</v>
      </c>
      <c r="AU54">
        <v>191.19</v>
      </c>
      <c r="AV54">
        <v>3.87</v>
      </c>
      <c r="AW54">
        <v>29.99</v>
      </c>
      <c r="AX54">
        <v>48.38</v>
      </c>
      <c r="AY54">
        <v>0</v>
      </c>
      <c r="AZ54">
        <v>0.97</v>
      </c>
      <c r="BA54">
        <v>0.4</v>
      </c>
      <c r="BB54">
        <v>0.52</v>
      </c>
      <c r="BC54">
        <v>0.94</v>
      </c>
      <c r="BD54">
        <v>0.96</v>
      </c>
      <c r="BE54">
        <v>1.02</v>
      </c>
      <c r="BF54">
        <v>0.96</v>
      </c>
      <c r="BG54">
        <v>0.61</v>
      </c>
      <c r="BH54">
        <v>0.57999999999999996</v>
      </c>
      <c r="BI54">
        <v>1.35</v>
      </c>
      <c r="BJ54">
        <v>0.77</v>
      </c>
      <c r="BK54">
        <v>0.48</v>
      </c>
      <c r="BL54">
        <v>2.9</v>
      </c>
      <c r="BM54">
        <v>0.68</v>
      </c>
      <c r="BN54">
        <v>0.57999999999999996</v>
      </c>
      <c r="BO54">
        <v>0</v>
      </c>
      <c r="BP54">
        <v>26.06</v>
      </c>
      <c r="BQ54">
        <v>67.72</v>
      </c>
      <c r="BR54">
        <v>0</v>
      </c>
      <c r="BS54">
        <v>91</v>
      </c>
      <c r="BT54">
        <v>39</v>
      </c>
    </row>
    <row r="55" spans="1:72">
      <c r="A55" t="s">
        <v>449</v>
      </c>
      <c r="G55" t="s">
        <v>97</v>
      </c>
      <c r="H55" s="115">
        <v>582.53</v>
      </c>
      <c r="I55" s="88">
        <v>228.12</v>
      </c>
      <c r="J55" s="88">
        <v>300.39999999999998</v>
      </c>
      <c r="K55" s="88">
        <v>49.35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11.85</v>
      </c>
      <c r="Y55">
        <v>28.69</v>
      </c>
      <c r="Z55">
        <v>5.96</v>
      </c>
      <c r="AA55">
        <v>0.97</v>
      </c>
      <c r="AB55">
        <v>16.45</v>
      </c>
      <c r="AC55">
        <v>29.02</v>
      </c>
      <c r="AD55">
        <v>17.420000000000002</v>
      </c>
      <c r="AE55">
        <v>0</v>
      </c>
      <c r="AF55">
        <v>0</v>
      </c>
      <c r="AG55">
        <v>186.24</v>
      </c>
      <c r="AH55">
        <v>0</v>
      </c>
      <c r="AI55">
        <v>66.52</v>
      </c>
      <c r="AJ55">
        <v>0</v>
      </c>
      <c r="AK55">
        <v>0.97</v>
      </c>
      <c r="AL55">
        <v>96.75</v>
      </c>
      <c r="AM55">
        <v>0</v>
      </c>
      <c r="AN55">
        <v>59.02</v>
      </c>
      <c r="AO55">
        <v>0</v>
      </c>
      <c r="AP55">
        <v>14.51</v>
      </c>
      <c r="AQ55">
        <v>45.71</v>
      </c>
      <c r="AR55">
        <v>51.42</v>
      </c>
      <c r="AS55">
        <v>21.84</v>
      </c>
      <c r="AT55">
        <v>0</v>
      </c>
      <c r="AU55">
        <v>191.19</v>
      </c>
      <c r="AV55">
        <v>3.87</v>
      </c>
      <c r="AW55">
        <v>29.99</v>
      </c>
      <c r="AX55">
        <v>48.38</v>
      </c>
      <c r="AY55">
        <v>0</v>
      </c>
      <c r="AZ55">
        <v>0.97</v>
      </c>
      <c r="BA55">
        <v>0.4</v>
      </c>
      <c r="BB55">
        <v>0.52</v>
      </c>
      <c r="BC55">
        <v>0.94</v>
      </c>
      <c r="BD55">
        <v>0.96</v>
      </c>
      <c r="BE55">
        <v>1.02</v>
      </c>
      <c r="BF55">
        <v>0.96</v>
      </c>
      <c r="BG55">
        <v>0.61</v>
      </c>
      <c r="BH55">
        <v>0.57999999999999996</v>
      </c>
      <c r="BI55">
        <v>1.35</v>
      </c>
      <c r="BJ55">
        <v>0.77</v>
      </c>
      <c r="BK55">
        <v>0.48</v>
      </c>
      <c r="BL55">
        <v>2.9</v>
      </c>
      <c r="BM55">
        <v>0.68</v>
      </c>
      <c r="BN55">
        <v>0.57999999999999996</v>
      </c>
      <c r="BO55">
        <v>0</v>
      </c>
      <c r="BP55">
        <v>26.06</v>
      </c>
      <c r="BQ55">
        <v>67.72</v>
      </c>
      <c r="BR55">
        <v>0</v>
      </c>
      <c r="BS55">
        <v>91</v>
      </c>
      <c r="BT55">
        <v>39</v>
      </c>
    </row>
    <row r="56" spans="1:72">
      <c r="A56" t="s">
        <v>449</v>
      </c>
      <c r="G56" t="s">
        <v>98</v>
      </c>
      <c r="H56" s="115">
        <v>582.53</v>
      </c>
      <c r="I56" s="88">
        <v>228.12</v>
      </c>
      <c r="J56" s="88">
        <v>300.39999999999998</v>
      </c>
      <c r="K56" s="88">
        <v>49.35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11.85</v>
      </c>
      <c r="Y56">
        <v>28.69</v>
      </c>
      <c r="Z56">
        <v>5.96</v>
      </c>
      <c r="AA56">
        <v>0.97</v>
      </c>
      <c r="AB56">
        <v>16.45</v>
      </c>
      <c r="AC56">
        <v>29.02</v>
      </c>
      <c r="AD56">
        <v>17.420000000000002</v>
      </c>
      <c r="AE56">
        <v>0</v>
      </c>
      <c r="AF56">
        <v>0</v>
      </c>
      <c r="AG56">
        <v>186.24</v>
      </c>
      <c r="AH56">
        <v>0</v>
      </c>
      <c r="AI56">
        <v>66.52</v>
      </c>
      <c r="AJ56">
        <v>0</v>
      </c>
      <c r="AK56">
        <v>0.97</v>
      </c>
      <c r="AL56">
        <v>96.75</v>
      </c>
      <c r="AM56">
        <v>0</v>
      </c>
      <c r="AN56">
        <v>59.02</v>
      </c>
      <c r="AO56">
        <v>0</v>
      </c>
      <c r="AP56">
        <v>14.51</v>
      </c>
      <c r="AQ56">
        <v>45.71</v>
      </c>
      <c r="AR56">
        <v>51.42</v>
      </c>
      <c r="AS56">
        <v>21.84</v>
      </c>
      <c r="AT56">
        <v>0</v>
      </c>
      <c r="AU56">
        <v>191.19</v>
      </c>
      <c r="AV56">
        <v>3.87</v>
      </c>
      <c r="AW56">
        <v>29.99</v>
      </c>
      <c r="AX56">
        <v>48.38</v>
      </c>
      <c r="AY56">
        <v>0</v>
      </c>
      <c r="AZ56">
        <v>0.97</v>
      </c>
      <c r="BA56">
        <v>0.4</v>
      </c>
      <c r="BB56">
        <v>0.52</v>
      </c>
      <c r="BC56">
        <v>0.94</v>
      </c>
      <c r="BD56">
        <v>0.96</v>
      </c>
      <c r="BE56">
        <v>1.02</v>
      </c>
      <c r="BF56">
        <v>0.96</v>
      </c>
      <c r="BG56">
        <v>0.61</v>
      </c>
      <c r="BH56">
        <v>0.57999999999999996</v>
      </c>
      <c r="BI56">
        <v>1.35</v>
      </c>
      <c r="BJ56">
        <v>0.77</v>
      </c>
      <c r="BK56">
        <v>0.48</v>
      </c>
      <c r="BL56">
        <v>2.9</v>
      </c>
      <c r="BM56">
        <v>0.68</v>
      </c>
      <c r="BN56">
        <v>0.57999999999999996</v>
      </c>
      <c r="BO56">
        <v>0</v>
      </c>
      <c r="BP56">
        <v>26.06</v>
      </c>
      <c r="BQ56">
        <v>67.72</v>
      </c>
      <c r="BR56">
        <v>0</v>
      </c>
      <c r="BS56">
        <v>91</v>
      </c>
      <c r="BT56">
        <v>39</v>
      </c>
    </row>
    <row r="57" spans="1:72">
      <c r="G57" t="s">
        <v>99</v>
      </c>
      <c r="H57" s="115">
        <v>582.53</v>
      </c>
      <c r="I57" s="88">
        <v>228.12</v>
      </c>
      <c r="J57" s="88">
        <v>300.39999999999998</v>
      </c>
      <c r="K57" s="88">
        <v>49.35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11.85</v>
      </c>
      <c r="Y57">
        <v>28.69</v>
      </c>
      <c r="Z57">
        <v>5.96</v>
      </c>
      <c r="AA57">
        <v>0.97</v>
      </c>
      <c r="AB57">
        <v>16.45</v>
      </c>
      <c r="AC57">
        <v>29.02</v>
      </c>
      <c r="AD57">
        <v>17.420000000000002</v>
      </c>
      <c r="AE57">
        <v>0</v>
      </c>
      <c r="AF57">
        <v>0</v>
      </c>
      <c r="AG57">
        <v>186.24</v>
      </c>
      <c r="AH57">
        <v>0</v>
      </c>
      <c r="AI57">
        <v>66.52</v>
      </c>
      <c r="AJ57">
        <v>0</v>
      </c>
      <c r="AK57">
        <v>0.97</v>
      </c>
      <c r="AL57">
        <v>96.75</v>
      </c>
      <c r="AM57">
        <v>0</v>
      </c>
      <c r="AN57">
        <v>59.02</v>
      </c>
      <c r="AO57">
        <v>0</v>
      </c>
      <c r="AP57">
        <v>14.51</v>
      </c>
      <c r="AQ57">
        <v>45.71</v>
      </c>
      <c r="AR57">
        <v>51.42</v>
      </c>
      <c r="AS57">
        <v>21.84</v>
      </c>
      <c r="AT57">
        <v>0</v>
      </c>
      <c r="AU57">
        <v>191.19</v>
      </c>
      <c r="AV57">
        <v>3.87</v>
      </c>
      <c r="AW57">
        <v>29.99</v>
      </c>
      <c r="AX57">
        <v>48.38</v>
      </c>
      <c r="AY57">
        <v>0</v>
      </c>
      <c r="AZ57">
        <v>0.97</v>
      </c>
      <c r="BA57">
        <v>0.4</v>
      </c>
      <c r="BB57">
        <v>0.52</v>
      </c>
      <c r="BC57">
        <v>0.94</v>
      </c>
      <c r="BD57">
        <v>0.96</v>
      </c>
      <c r="BE57">
        <v>1.02</v>
      </c>
      <c r="BF57">
        <v>0.96</v>
      </c>
      <c r="BG57">
        <v>0.61</v>
      </c>
      <c r="BH57">
        <v>0.57999999999999996</v>
      </c>
      <c r="BI57">
        <v>1.35</v>
      </c>
      <c r="BJ57">
        <v>0.77</v>
      </c>
      <c r="BK57">
        <v>0.48</v>
      </c>
      <c r="BL57">
        <v>2.9</v>
      </c>
      <c r="BM57">
        <v>0.68</v>
      </c>
      <c r="BN57">
        <v>0.57999999999999996</v>
      </c>
      <c r="BO57">
        <v>0</v>
      </c>
      <c r="BP57">
        <v>26.06</v>
      </c>
      <c r="BQ57">
        <v>67.72</v>
      </c>
      <c r="BR57">
        <v>0</v>
      </c>
      <c r="BS57">
        <v>91</v>
      </c>
      <c r="BT57">
        <v>39</v>
      </c>
    </row>
    <row r="58" spans="1:72">
      <c r="G58" t="s">
        <v>100</v>
      </c>
      <c r="H58" s="115">
        <v>582.53</v>
      </c>
      <c r="I58" s="88">
        <v>228.12</v>
      </c>
      <c r="J58" s="88">
        <v>300.39999999999998</v>
      </c>
      <c r="K58" s="88">
        <v>49.35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11.85</v>
      </c>
      <c r="Y58">
        <v>28.69</v>
      </c>
      <c r="Z58">
        <v>5.96</v>
      </c>
      <c r="AA58">
        <v>0.97</v>
      </c>
      <c r="AB58">
        <v>16.45</v>
      </c>
      <c r="AC58">
        <v>29.02</v>
      </c>
      <c r="AD58">
        <v>17.420000000000002</v>
      </c>
      <c r="AE58">
        <v>0</v>
      </c>
      <c r="AF58">
        <v>0</v>
      </c>
      <c r="AG58">
        <v>186.24</v>
      </c>
      <c r="AH58">
        <v>0</v>
      </c>
      <c r="AI58">
        <v>66.52</v>
      </c>
      <c r="AJ58">
        <v>0</v>
      </c>
      <c r="AK58">
        <v>0.97</v>
      </c>
      <c r="AL58">
        <v>96.75</v>
      </c>
      <c r="AM58">
        <v>0</v>
      </c>
      <c r="AN58">
        <v>59.02</v>
      </c>
      <c r="AO58">
        <v>0</v>
      </c>
      <c r="AP58">
        <v>14.51</v>
      </c>
      <c r="AQ58">
        <v>45.71</v>
      </c>
      <c r="AR58">
        <v>51.42</v>
      </c>
      <c r="AS58">
        <v>21.84</v>
      </c>
      <c r="AT58">
        <v>0</v>
      </c>
      <c r="AU58">
        <v>191.19</v>
      </c>
      <c r="AV58">
        <v>3.87</v>
      </c>
      <c r="AW58">
        <v>29.99</v>
      </c>
      <c r="AX58">
        <v>48.38</v>
      </c>
      <c r="AY58">
        <v>0</v>
      </c>
      <c r="AZ58">
        <v>0.97</v>
      </c>
      <c r="BA58">
        <v>0.4</v>
      </c>
      <c r="BB58">
        <v>0.52</v>
      </c>
      <c r="BC58">
        <v>0.94</v>
      </c>
      <c r="BD58">
        <v>0.96</v>
      </c>
      <c r="BE58">
        <v>1.02</v>
      </c>
      <c r="BF58">
        <v>0.96</v>
      </c>
      <c r="BG58">
        <v>0.61</v>
      </c>
      <c r="BH58">
        <v>0.57999999999999996</v>
      </c>
      <c r="BI58">
        <v>1.35</v>
      </c>
      <c r="BJ58">
        <v>0.77</v>
      </c>
      <c r="BK58">
        <v>0.48</v>
      </c>
      <c r="BL58">
        <v>2.9</v>
      </c>
      <c r="BM58">
        <v>0.68</v>
      </c>
      <c r="BN58">
        <v>0.57999999999999996</v>
      </c>
      <c r="BO58">
        <v>0</v>
      </c>
      <c r="BP58">
        <v>26.06</v>
      </c>
      <c r="BQ58">
        <v>67.72</v>
      </c>
      <c r="BR58">
        <v>0</v>
      </c>
      <c r="BS58">
        <v>91</v>
      </c>
      <c r="BT58">
        <v>39</v>
      </c>
    </row>
    <row r="59" spans="1:72">
      <c r="G59" t="s">
        <v>101</v>
      </c>
      <c r="H59" s="115">
        <v>582.53</v>
      </c>
      <c r="I59" s="88">
        <v>228.12</v>
      </c>
      <c r="J59" s="88">
        <v>300.39999999999998</v>
      </c>
      <c r="K59" s="88">
        <v>49.35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11.85</v>
      </c>
      <c r="Y59">
        <v>28.69</v>
      </c>
      <c r="Z59">
        <v>5.96</v>
      </c>
      <c r="AA59">
        <v>0.97</v>
      </c>
      <c r="AB59">
        <v>16.45</v>
      </c>
      <c r="AC59">
        <v>29.02</v>
      </c>
      <c r="AD59">
        <v>17.420000000000002</v>
      </c>
      <c r="AE59">
        <v>0</v>
      </c>
      <c r="AF59">
        <v>0</v>
      </c>
      <c r="AG59">
        <v>186.24</v>
      </c>
      <c r="AH59">
        <v>0</v>
      </c>
      <c r="AI59">
        <v>66.52</v>
      </c>
      <c r="AJ59">
        <v>0</v>
      </c>
      <c r="AK59">
        <v>0.97</v>
      </c>
      <c r="AL59">
        <v>96.75</v>
      </c>
      <c r="AM59">
        <v>0</v>
      </c>
      <c r="AN59">
        <v>59.02</v>
      </c>
      <c r="AO59">
        <v>0</v>
      </c>
      <c r="AP59">
        <v>14.51</v>
      </c>
      <c r="AQ59">
        <v>45.71</v>
      </c>
      <c r="AR59">
        <v>51.42</v>
      </c>
      <c r="AS59">
        <v>21.84</v>
      </c>
      <c r="AT59">
        <v>0</v>
      </c>
      <c r="AU59">
        <v>191.19</v>
      </c>
      <c r="AV59">
        <v>3.87</v>
      </c>
      <c r="AW59">
        <v>29.99</v>
      </c>
      <c r="AX59">
        <v>48.38</v>
      </c>
      <c r="AY59">
        <v>0</v>
      </c>
      <c r="AZ59">
        <v>0.97</v>
      </c>
      <c r="BA59">
        <v>0.4</v>
      </c>
      <c r="BB59">
        <v>0.52</v>
      </c>
      <c r="BC59">
        <v>0.94</v>
      </c>
      <c r="BD59">
        <v>0.96</v>
      </c>
      <c r="BE59">
        <v>1.02</v>
      </c>
      <c r="BF59">
        <v>0.96</v>
      </c>
      <c r="BG59">
        <v>0.61</v>
      </c>
      <c r="BH59">
        <v>0.57999999999999996</v>
      </c>
      <c r="BI59">
        <v>1.35</v>
      </c>
      <c r="BJ59">
        <v>0.77</v>
      </c>
      <c r="BK59">
        <v>0.48</v>
      </c>
      <c r="BL59">
        <v>2.9</v>
      </c>
      <c r="BM59">
        <v>0.68</v>
      </c>
      <c r="BN59">
        <v>0.57999999999999996</v>
      </c>
      <c r="BO59">
        <v>0</v>
      </c>
      <c r="BP59">
        <v>26.06</v>
      </c>
      <c r="BQ59">
        <v>67.72</v>
      </c>
      <c r="BR59">
        <v>0</v>
      </c>
      <c r="BS59">
        <v>91</v>
      </c>
      <c r="BT59">
        <v>39</v>
      </c>
    </row>
    <row r="60" spans="1:72">
      <c r="G60" t="s">
        <v>102</v>
      </c>
      <c r="H60" s="115">
        <v>582.53</v>
      </c>
      <c r="I60" s="88">
        <v>228.12</v>
      </c>
      <c r="J60" s="88">
        <v>300.39999999999998</v>
      </c>
      <c r="K60" s="88">
        <v>49.35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11.85</v>
      </c>
      <c r="Y60">
        <v>28.69</v>
      </c>
      <c r="Z60">
        <v>5.96</v>
      </c>
      <c r="AA60">
        <v>0.97</v>
      </c>
      <c r="AB60">
        <v>16.45</v>
      </c>
      <c r="AC60">
        <v>29.02</v>
      </c>
      <c r="AD60">
        <v>17.420000000000002</v>
      </c>
      <c r="AE60">
        <v>0</v>
      </c>
      <c r="AF60">
        <v>0</v>
      </c>
      <c r="AG60">
        <v>186.24</v>
      </c>
      <c r="AH60">
        <v>0</v>
      </c>
      <c r="AI60">
        <v>66.52</v>
      </c>
      <c r="AJ60">
        <v>0</v>
      </c>
      <c r="AK60">
        <v>0.97</v>
      </c>
      <c r="AL60">
        <v>96.75</v>
      </c>
      <c r="AM60">
        <v>0</v>
      </c>
      <c r="AN60">
        <v>59.02</v>
      </c>
      <c r="AO60">
        <v>0</v>
      </c>
      <c r="AP60">
        <v>14.51</v>
      </c>
      <c r="AQ60">
        <v>45.71</v>
      </c>
      <c r="AR60">
        <v>51.42</v>
      </c>
      <c r="AS60">
        <v>21.84</v>
      </c>
      <c r="AT60">
        <v>0</v>
      </c>
      <c r="AU60">
        <v>191.19</v>
      </c>
      <c r="AV60">
        <v>3.87</v>
      </c>
      <c r="AW60">
        <v>29.99</v>
      </c>
      <c r="AX60">
        <v>48.38</v>
      </c>
      <c r="AY60">
        <v>0</v>
      </c>
      <c r="AZ60">
        <v>0.97</v>
      </c>
      <c r="BA60">
        <v>0.4</v>
      </c>
      <c r="BB60">
        <v>0.52</v>
      </c>
      <c r="BC60">
        <v>0.94</v>
      </c>
      <c r="BD60">
        <v>0.96</v>
      </c>
      <c r="BE60">
        <v>1.02</v>
      </c>
      <c r="BF60">
        <v>0.96</v>
      </c>
      <c r="BG60">
        <v>0.61</v>
      </c>
      <c r="BH60">
        <v>0.57999999999999996</v>
      </c>
      <c r="BI60">
        <v>1.35</v>
      </c>
      <c r="BJ60">
        <v>0.77</v>
      </c>
      <c r="BK60">
        <v>0.48</v>
      </c>
      <c r="BL60">
        <v>2.9</v>
      </c>
      <c r="BM60">
        <v>0.68</v>
      </c>
      <c r="BN60">
        <v>0.57999999999999996</v>
      </c>
      <c r="BO60">
        <v>0</v>
      </c>
      <c r="BP60">
        <v>26.06</v>
      </c>
      <c r="BQ60">
        <v>67.72</v>
      </c>
      <c r="BR60">
        <v>0</v>
      </c>
      <c r="BS60">
        <v>91</v>
      </c>
      <c r="BT60">
        <v>39</v>
      </c>
    </row>
    <row r="61" spans="1:72">
      <c r="G61" t="s">
        <v>103</v>
      </c>
      <c r="H61" s="115">
        <v>591.6099999999999</v>
      </c>
      <c r="I61" s="88">
        <v>226.62</v>
      </c>
      <c r="J61" s="88">
        <v>300.39999999999998</v>
      </c>
      <c r="K61" s="88">
        <v>49.35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11.85</v>
      </c>
      <c r="Y61">
        <v>28.69</v>
      </c>
      <c r="Z61">
        <v>5.96</v>
      </c>
      <c r="AA61">
        <v>0.97</v>
      </c>
      <c r="AB61">
        <v>16.45</v>
      </c>
      <c r="AC61">
        <v>29.02</v>
      </c>
      <c r="AD61">
        <v>17.420000000000002</v>
      </c>
      <c r="AE61">
        <v>0</v>
      </c>
      <c r="AF61">
        <v>0</v>
      </c>
      <c r="AG61">
        <v>186.24</v>
      </c>
      <c r="AH61">
        <v>0</v>
      </c>
      <c r="AI61">
        <v>66.52</v>
      </c>
      <c r="AJ61">
        <v>0</v>
      </c>
      <c r="AK61">
        <v>0.97</v>
      </c>
      <c r="AL61">
        <v>96.75</v>
      </c>
      <c r="AM61">
        <v>0</v>
      </c>
      <c r="AN61">
        <v>59.02</v>
      </c>
      <c r="AO61">
        <v>0</v>
      </c>
      <c r="AP61">
        <v>14.51</v>
      </c>
      <c r="AQ61">
        <v>45.71</v>
      </c>
      <c r="AR61">
        <v>51.42</v>
      </c>
      <c r="AS61">
        <v>21.84</v>
      </c>
      <c r="AT61">
        <v>0</v>
      </c>
      <c r="AU61">
        <v>191.19</v>
      </c>
      <c r="AV61">
        <v>3.87</v>
      </c>
      <c r="AW61">
        <v>42.57</v>
      </c>
      <c r="AX61">
        <v>48.38</v>
      </c>
      <c r="AY61">
        <v>0</v>
      </c>
      <c r="AZ61">
        <v>0.97</v>
      </c>
      <c r="BA61">
        <v>0.4</v>
      </c>
      <c r="BB61">
        <v>0.52</v>
      </c>
      <c r="BC61">
        <v>0.94</v>
      </c>
      <c r="BD61">
        <v>0.96</v>
      </c>
      <c r="BE61">
        <v>1.02</v>
      </c>
      <c r="BF61">
        <v>0.96</v>
      </c>
      <c r="BG61">
        <v>0.61</v>
      </c>
      <c r="BH61">
        <v>0.57999999999999996</v>
      </c>
      <c r="BI61">
        <v>1.35</v>
      </c>
      <c r="BJ61">
        <v>0.77</v>
      </c>
      <c r="BK61">
        <v>0.48</v>
      </c>
      <c r="BL61">
        <v>2.9</v>
      </c>
      <c r="BM61">
        <v>0.68</v>
      </c>
      <c r="BN61">
        <v>0.57999999999999996</v>
      </c>
      <c r="BO61">
        <v>0</v>
      </c>
      <c r="BP61">
        <v>26.06</v>
      </c>
      <c r="BQ61">
        <v>67.72</v>
      </c>
      <c r="BR61">
        <v>0</v>
      </c>
      <c r="BS61">
        <v>87.5</v>
      </c>
      <c r="BT61">
        <v>37.5</v>
      </c>
    </row>
    <row r="62" spans="1:72">
      <c r="G62" t="s">
        <v>104</v>
      </c>
      <c r="H62" s="115">
        <v>591.6099999999999</v>
      </c>
      <c r="I62" s="88">
        <v>226.62</v>
      </c>
      <c r="J62" s="88">
        <v>300.39999999999998</v>
      </c>
      <c r="K62" s="88">
        <v>49.35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11.85</v>
      </c>
      <c r="Y62">
        <v>28.69</v>
      </c>
      <c r="Z62">
        <v>5.96</v>
      </c>
      <c r="AA62">
        <v>0.97</v>
      </c>
      <c r="AB62">
        <v>16.45</v>
      </c>
      <c r="AC62">
        <v>29.02</v>
      </c>
      <c r="AD62">
        <v>17.420000000000002</v>
      </c>
      <c r="AE62">
        <v>0</v>
      </c>
      <c r="AF62">
        <v>0</v>
      </c>
      <c r="AG62">
        <v>186.24</v>
      </c>
      <c r="AH62">
        <v>0</v>
      </c>
      <c r="AI62">
        <v>66.52</v>
      </c>
      <c r="AJ62">
        <v>0</v>
      </c>
      <c r="AK62">
        <v>0.97</v>
      </c>
      <c r="AL62">
        <v>96.75</v>
      </c>
      <c r="AM62">
        <v>0</v>
      </c>
      <c r="AN62">
        <v>59.02</v>
      </c>
      <c r="AO62">
        <v>0</v>
      </c>
      <c r="AP62">
        <v>14.51</v>
      </c>
      <c r="AQ62">
        <v>45.71</v>
      </c>
      <c r="AR62">
        <v>51.42</v>
      </c>
      <c r="AS62">
        <v>21.84</v>
      </c>
      <c r="AT62">
        <v>0</v>
      </c>
      <c r="AU62">
        <v>191.19</v>
      </c>
      <c r="AV62">
        <v>3.87</v>
      </c>
      <c r="AW62">
        <v>42.57</v>
      </c>
      <c r="AX62">
        <v>48.38</v>
      </c>
      <c r="AY62">
        <v>0</v>
      </c>
      <c r="AZ62">
        <v>0.97</v>
      </c>
      <c r="BA62">
        <v>0.4</v>
      </c>
      <c r="BB62">
        <v>0.52</v>
      </c>
      <c r="BC62">
        <v>0.94</v>
      </c>
      <c r="BD62">
        <v>0.96</v>
      </c>
      <c r="BE62">
        <v>1.02</v>
      </c>
      <c r="BF62">
        <v>0.96</v>
      </c>
      <c r="BG62">
        <v>0.61</v>
      </c>
      <c r="BH62">
        <v>0.57999999999999996</v>
      </c>
      <c r="BI62">
        <v>1.35</v>
      </c>
      <c r="BJ62">
        <v>0.77</v>
      </c>
      <c r="BK62">
        <v>0.48</v>
      </c>
      <c r="BL62">
        <v>2.9</v>
      </c>
      <c r="BM62">
        <v>0.68</v>
      </c>
      <c r="BN62">
        <v>0.57999999999999996</v>
      </c>
      <c r="BO62">
        <v>0</v>
      </c>
      <c r="BP62">
        <v>26.06</v>
      </c>
      <c r="BQ62">
        <v>67.72</v>
      </c>
      <c r="BR62">
        <v>0</v>
      </c>
      <c r="BS62">
        <v>87.5</v>
      </c>
      <c r="BT62">
        <v>37.5</v>
      </c>
    </row>
    <row r="63" spans="1:72">
      <c r="G63" t="s">
        <v>105</v>
      </c>
      <c r="H63" s="115">
        <v>874.8599999999999</v>
      </c>
      <c r="I63" s="88">
        <v>223.62</v>
      </c>
      <c r="J63" s="88">
        <v>301.79000000000002</v>
      </c>
      <c r="K63" s="88">
        <v>49.35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13.24</v>
      </c>
      <c r="Y63">
        <v>28.69</v>
      </c>
      <c r="Z63">
        <v>5.96</v>
      </c>
      <c r="AA63">
        <v>0.97</v>
      </c>
      <c r="AB63">
        <v>16.45</v>
      </c>
      <c r="AC63">
        <v>29.02</v>
      </c>
      <c r="AD63">
        <v>17.420000000000002</v>
      </c>
      <c r="AE63">
        <v>0</v>
      </c>
      <c r="AF63">
        <v>0</v>
      </c>
      <c r="AG63">
        <v>186.24</v>
      </c>
      <c r="AH63">
        <v>0</v>
      </c>
      <c r="AI63">
        <v>66.52</v>
      </c>
      <c r="AJ63">
        <v>0</v>
      </c>
      <c r="AK63">
        <v>0.97</v>
      </c>
      <c r="AL63">
        <v>96.75</v>
      </c>
      <c r="AM63">
        <v>0</v>
      </c>
      <c r="AN63">
        <v>59.02</v>
      </c>
      <c r="AO63">
        <v>0</v>
      </c>
      <c r="AP63">
        <v>14.51</v>
      </c>
      <c r="AQ63">
        <v>45.71</v>
      </c>
      <c r="AR63">
        <v>51.42</v>
      </c>
      <c r="AS63">
        <v>21.84</v>
      </c>
      <c r="AT63">
        <v>0</v>
      </c>
      <c r="AU63">
        <v>191.19</v>
      </c>
      <c r="AV63">
        <v>3.87</v>
      </c>
      <c r="AW63">
        <v>42.57</v>
      </c>
      <c r="AX63">
        <v>48.38</v>
      </c>
      <c r="AY63">
        <v>0</v>
      </c>
      <c r="AZ63">
        <v>0.97</v>
      </c>
      <c r="BA63">
        <v>0.4</v>
      </c>
      <c r="BB63">
        <v>0.52</v>
      </c>
      <c r="BC63">
        <v>0.94</v>
      </c>
      <c r="BD63">
        <v>0.96</v>
      </c>
      <c r="BE63">
        <v>1.02</v>
      </c>
      <c r="BF63">
        <v>0.96</v>
      </c>
      <c r="BG63">
        <v>0.61</v>
      </c>
      <c r="BH63">
        <v>0.57999999999999996</v>
      </c>
      <c r="BI63">
        <v>1.35</v>
      </c>
      <c r="BJ63">
        <v>0.77</v>
      </c>
      <c r="BK63">
        <v>0.48</v>
      </c>
      <c r="BL63">
        <v>2.9</v>
      </c>
      <c r="BM63">
        <v>0.68</v>
      </c>
      <c r="BN63">
        <v>0.57999999999999996</v>
      </c>
      <c r="BO63">
        <v>0</v>
      </c>
      <c r="BP63">
        <v>26.06</v>
      </c>
      <c r="BQ63">
        <v>67.72</v>
      </c>
      <c r="BR63">
        <v>290.25</v>
      </c>
      <c r="BS63">
        <v>80.5</v>
      </c>
      <c r="BT63">
        <v>34.5</v>
      </c>
    </row>
    <row r="64" spans="1:72">
      <c r="G64" t="s">
        <v>106</v>
      </c>
      <c r="H64" s="115">
        <v>874.8599999999999</v>
      </c>
      <c r="I64" s="88">
        <v>223.62</v>
      </c>
      <c r="J64" s="88">
        <v>301.79000000000002</v>
      </c>
      <c r="K64" s="88">
        <v>49.35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13.24</v>
      </c>
      <c r="Y64">
        <v>28.69</v>
      </c>
      <c r="Z64">
        <v>5.96</v>
      </c>
      <c r="AA64">
        <v>0.97</v>
      </c>
      <c r="AB64">
        <v>16.45</v>
      </c>
      <c r="AC64">
        <v>29.02</v>
      </c>
      <c r="AD64">
        <v>17.420000000000002</v>
      </c>
      <c r="AE64">
        <v>0</v>
      </c>
      <c r="AF64">
        <v>0</v>
      </c>
      <c r="AG64">
        <v>186.24</v>
      </c>
      <c r="AH64">
        <v>0</v>
      </c>
      <c r="AI64">
        <v>66.52</v>
      </c>
      <c r="AJ64">
        <v>0</v>
      </c>
      <c r="AK64">
        <v>0.97</v>
      </c>
      <c r="AL64">
        <v>96.75</v>
      </c>
      <c r="AM64">
        <v>0</v>
      </c>
      <c r="AN64">
        <v>59.02</v>
      </c>
      <c r="AO64">
        <v>0</v>
      </c>
      <c r="AP64">
        <v>14.51</v>
      </c>
      <c r="AQ64">
        <v>45.71</v>
      </c>
      <c r="AR64">
        <v>51.42</v>
      </c>
      <c r="AS64">
        <v>21.84</v>
      </c>
      <c r="AT64">
        <v>0</v>
      </c>
      <c r="AU64">
        <v>191.19</v>
      </c>
      <c r="AV64">
        <v>3.87</v>
      </c>
      <c r="AW64">
        <v>42.57</v>
      </c>
      <c r="AX64">
        <v>48.38</v>
      </c>
      <c r="AY64">
        <v>0</v>
      </c>
      <c r="AZ64">
        <v>0.97</v>
      </c>
      <c r="BA64">
        <v>0.4</v>
      </c>
      <c r="BB64">
        <v>0.52</v>
      </c>
      <c r="BC64">
        <v>0.94</v>
      </c>
      <c r="BD64">
        <v>0.96</v>
      </c>
      <c r="BE64">
        <v>1.02</v>
      </c>
      <c r="BF64">
        <v>0.96</v>
      </c>
      <c r="BG64">
        <v>0.61</v>
      </c>
      <c r="BH64">
        <v>0.57999999999999996</v>
      </c>
      <c r="BI64">
        <v>1.35</v>
      </c>
      <c r="BJ64">
        <v>0.77</v>
      </c>
      <c r="BK64">
        <v>0.48</v>
      </c>
      <c r="BL64">
        <v>2.9</v>
      </c>
      <c r="BM64">
        <v>0.68</v>
      </c>
      <c r="BN64">
        <v>0.57999999999999996</v>
      </c>
      <c r="BO64">
        <v>0</v>
      </c>
      <c r="BP64">
        <v>26.06</v>
      </c>
      <c r="BQ64">
        <v>67.72</v>
      </c>
      <c r="BR64">
        <v>290.25</v>
      </c>
      <c r="BS64">
        <v>80.5</v>
      </c>
      <c r="BT64">
        <v>34.5</v>
      </c>
    </row>
    <row r="65" spans="7:72">
      <c r="G65" t="s">
        <v>107</v>
      </c>
      <c r="H65" s="115">
        <v>871.3599999999999</v>
      </c>
      <c r="I65" s="88">
        <v>222.12</v>
      </c>
      <c r="J65" s="88">
        <v>301.79000000000002</v>
      </c>
      <c r="K65" s="88">
        <v>49.35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13.24</v>
      </c>
      <c r="Y65">
        <v>28.69</v>
      </c>
      <c r="Z65">
        <v>5.96</v>
      </c>
      <c r="AA65">
        <v>0.97</v>
      </c>
      <c r="AB65">
        <v>16.45</v>
      </c>
      <c r="AC65">
        <v>29.02</v>
      </c>
      <c r="AD65">
        <v>17.420000000000002</v>
      </c>
      <c r="AE65">
        <v>0</v>
      </c>
      <c r="AF65">
        <v>0</v>
      </c>
      <c r="AG65">
        <v>186.24</v>
      </c>
      <c r="AH65">
        <v>0</v>
      </c>
      <c r="AI65">
        <v>66.52</v>
      </c>
      <c r="AJ65">
        <v>0</v>
      </c>
      <c r="AK65">
        <v>0.97</v>
      </c>
      <c r="AL65">
        <v>96.75</v>
      </c>
      <c r="AM65">
        <v>0</v>
      </c>
      <c r="AN65">
        <v>59.02</v>
      </c>
      <c r="AO65">
        <v>0</v>
      </c>
      <c r="AP65">
        <v>14.51</v>
      </c>
      <c r="AQ65">
        <v>45.71</v>
      </c>
      <c r="AR65">
        <v>51.42</v>
      </c>
      <c r="AS65">
        <v>21.84</v>
      </c>
      <c r="AT65">
        <v>0</v>
      </c>
      <c r="AU65">
        <v>191.19</v>
      </c>
      <c r="AV65">
        <v>3.87</v>
      </c>
      <c r="AW65">
        <v>42.57</v>
      </c>
      <c r="AX65">
        <v>48.38</v>
      </c>
      <c r="AY65">
        <v>0</v>
      </c>
      <c r="AZ65">
        <v>0.97</v>
      </c>
      <c r="BA65">
        <v>0.4</v>
      </c>
      <c r="BB65">
        <v>0.52</v>
      </c>
      <c r="BC65">
        <v>0.94</v>
      </c>
      <c r="BD65">
        <v>0.96</v>
      </c>
      <c r="BE65">
        <v>1.02</v>
      </c>
      <c r="BF65">
        <v>0.96</v>
      </c>
      <c r="BG65">
        <v>0.61</v>
      </c>
      <c r="BH65">
        <v>0.57999999999999996</v>
      </c>
      <c r="BI65">
        <v>1.35</v>
      </c>
      <c r="BJ65">
        <v>0.77</v>
      </c>
      <c r="BK65">
        <v>0.48</v>
      </c>
      <c r="BL65">
        <v>2.9</v>
      </c>
      <c r="BM65">
        <v>0.68</v>
      </c>
      <c r="BN65">
        <v>0.57999999999999996</v>
      </c>
      <c r="BO65">
        <v>0</v>
      </c>
      <c r="BP65">
        <v>26.06</v>
      </c>
      <c r="BQ65">
        <v>67.72</v>
      </c>
      <c r="BR65">
        <v>290.25</v>
      </c>
      <c r="BS65">
        <v>77</v>
      </c>
      <c r="BT65">
        <v>33</v>
      </c>
    </row>
    <row r="66" spans="7:72">
      <c r="G66" t="s">
        <v>108</v>
      </c>
      <c r="H66" s="115">
        <v>867.8599999999999</v>
      </c>
      <c r="I66" s="88">
        <v>220.62</v>
      </c>
      <c r="J66" s="88">
        <v>301.79000000000002</v>
      </c>
      <c r="K66" s="88">
        <v>49.35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13.24</v>
      </c>
      <c r="Y66">
        <v>28.69</v>
      </c>
      <c r="Z66">
        <v>5.96</v>
      </c>
      <c r="AA66">
        <v>0.97</v>
      </c>
      <c r="AB66">
        <v>16.45</v>
      </c>
      <c r="AC66">
        <v>29.02</v>
      </c>
      <c r="AD66">
        <v>17.420000000000002</v>
      </c>
      <c r="AE66">
        <v>0</v>
      </c>
      <c r="AF66">
        <v>0</v>
      </c>
      <c r="AG66">
        <v>186.24</v>
      </c>
      <c r="AH66">
        <v>0</v>
      </c>
      <c r="AI66">
        <v>66.52</v>
      </c>
      <c r="AJ66">
        <v>0</v>
      </c>
      <c r="AK66">
        <v>0.97</v>
      </c>
      <c r="AL66">
        <v>96.75</v>
      </c>
      <c r="AM66">
        <v>0</v>
      </c>
      <c r="AN66">
        <v>59.02</v>
      </c>
      <c r="AO66">
        <v>0</v>
      </c>
      <c r="AP66">
        <v>14.51</v>
      </c>
      <c r="AQ66">
        <v>45.71</v>
      </c>
      <c r="AR66">
        <v>51.42</v>
      </c>
      <c r="AS66">
        <v>21.84</v>
      </c>
      <c r="AT66">
        <v>0</v>
      </c>
      <c r="AU66">
        <v>191.19</v>
      </c>
      <c r="AV66">
        <v>3.87</v>
      </c>
      <c r="AW66">
        <v>42.57</v>
      </c>
      <c r="AX66">
        <v>48.38</v>
      </c>
      <c r="AY66">
        <v>0</v>
      </c>
      <c r="AZ66">
        <v>0.97</v>
      </c>
      <c r="BA66">
        <v>0.4</v>
      </c>
      <c r="BB66">
        <v>0.52</v>
      </c>
      <c r="BC66">
        <v>0.94</v>
      </c>
      <c r="BD66">
        <v>0.96</v>
      </c>
      <c r="BE66">
        <v>1.02</v>
      </c>
      <c r="BF66">
        <v>0.96</v>
      </c>
      <c r="BG66">
        <v>0.61</v>
      </c>
      <c r="BH66">
        <v>0.57999999999999996</v>
      </c>
      <c r="BI66">
        <v>1.35</v>
      </c>
      <c r="BJ66">
        <v>0.77</v>
      </c>
      <c r="BK66">
        <v>0.48</v>
      </c>
      <c r="BL66">
        <v>2.9</v>
      </c>
      <c r="BM66">
        <v>0.68</v>
      </c>
      <c r="BN66">
        <v>0.57999999999999996</v>
      </c>
      <c r="BO66">
        <v>0</v>
      </c>
      <c r="BP66">
        <v>26.06</v>
      </c>
      <c r="BQ66">
        <v>67.72</v>
      </c>
      <c r="BR66">
        <v>290.25</v>
      </c>
      <c r="BS66">
        <v>73.5</v>
      </c>
      <c r="BT66">
        <v>31.5</v>
      </c>
    </row>
    <row r="67" spans="7:72">
      <c r="G67" t="s">
        <v>109</v>
      </c>
      <c r="H67" s="115">
        <v>933.96999999999991</v>
      </c>
      <c r="I67" s="88">
        <v>219.12</v>
      </c>
      <c r="J67" s="88">
        <v>301.79000000000002</v>
      </c>
      <c r="K67" s="88">
        <v>49.35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67.72</v>
      </c>
      <c r="X67">
        <v>13.24</v>
      </c>
      <c r="Y67">
        <v>28.69</v>
      </c>
      <c r="Z67">
        <v>8</v>
      </c>
      <c r="AA67">
        <v>0.97</v>
      </c>
      <c r="AB67">
        <v>16.45</v>
      </c>
      <c r="AC67">
        <v>29.02</v>
      </c>
      <c r="AD67">
        <v>17.420000000000002</v>
      </c>
      <c r="AE67">
        <v>0</v>
      </c>
      <c r="AF67">
        <v>0</v>
      </c>
      <c r="AG67">
        <v>186.24</v>
      </c>
      <c r="AH67">
        <v>0</v>
      </c>
      <c r="AI67">
        <v>66.52</v>
      </c>
      <c r="AJ67">
        <v>0</v>
      </c>
      <c r="AK67">
        <v>0.82</v>
      </c>
      <c r="AL67">
        <v>96.75</v>
      </c>
      <c r="AM67">
        <v>0</v>
      </c>
      <c r="AN67">
        <v>59.02</v>
      </c>
      <c r="AO67">
        <v>0</v>
      </c>
      <c r="AP67">
        <v>14.51</v>
      </c>
      <c r="AQ67">
        <v>45.71</v>
      </c>
      <c r="AR67">
        <v>51.42</v>
      </c>
      <c r="AS67">
        <v>21.84</v>
      </c>
      <c r="AT67">
        <v>0</v>
      </c>
      <c r="AU67">
        <v>191.19</v>
      </c>
      <c r="AV67">
        <v>3.87</v>
      </c>
      <c r="AW67">
        <v>42.57</v>
      </c>
      <c r="AX67">
        <v>48.38</v>
      </c>
      <c r="AY67">
        <v>0</v>
      </c>
      <c r="AZ67">
        <v>0.97</v>
      </c>
      <c r="BA67">
        <v>0.4</v>
      </c>
      <c r="BB67">
        <v>0.52</v>
      </c>
      <c r="BC67">
        <v>0.94</v>
      </c>
      <c r="BD67">
        <v>0.96</v>
      </c>
      <c r="BE67">
        <v>1.02</v>
      </c>
      <c r="BF67">
        <v>0.96</v>
      </c>
      <c r="BG67">
        <v>0.61</v>
      </c>
      <c r="BH67">
        <v>0.57999999999999996</v>
      </c>
      <c r="BI67">
        <v>1.35</v>
      </c>
      <c r="BJ67">
        <v>0.77</v>
      </c>
      <c r="BK67">
        <v>0.48</v>
      </c>
      <c r="BL67">
        <v>2.9</v>
      </c>
      <c r="BM67">
        <v>0.68</v>
      </c>
      <c r="BN67">
        <v>0.57999999999999996</v>
      </c>
      <c r="BO67">
        <v>0</v>
      </c>
      <c r="BP67">
        <v>26.06</v>
      </c>
      <c r="BQ67">
        <v>67.72</v>
      </c>
      <c r="BR67">
        <v>290.25</v>
      </c>
      <c r="BS67">
        <v>70</v>
      </c>
      <c r="BT67">
        <v>30</v>
      </c>
    </row>
    <row r="68" spans="7:72">
      <c r="G68" t="s">
        <v>110</v>
      </c>
      <c r="H68" s="115">
        <v>926.96999999999991</v>
      </c>
      <c r="I68" s="88">
        <v>216.12</v>
      </c>
      <c r="J68" s="88">
        <v>301.79000000000002</v>
      </c>
      <c r="K68" s="88">
        <v>49.35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67.72</v>
      </c>
      <c r="X68">
        <v>13.24</v>
      </c>
      <c r="Y68">
        <v>28.69</v>
      </c>
      <c r="Z68">
        <v>8</v>
      </c>
      <c r="AA68">
        <v>0.97</v>
      </c>
      <c r="AB68">
        <v>16.45</v>
      </c>
      <c r="AC68">
        <v>29.02</v>
      </c>
      <c r="AD68">
        <v>17.420000000000002</v>
      </c>
      <c r="AE68">
        <v>0</v>
      </c>
      <c r="AF68">
        <v>0</v>
      </c>
      <c r="AG68">
        <v>186.24</v>
      </c>
      <c r="AH68">
        <v>0</v>
      </c>
      <c r="AI68">
        <v>66.52</v>
      </c>
      <c r="AJ68">
        <v>0</v>
      </c>
      <c r="AK68">
        <v>0.82</v>
      </c>
      <c r="AL68">
        <v>96.75</v>
      </c>
      <c r="AM68">
        <v>0</v>
      </c>
      <c r="AN68">
        <v>59.02</v>
      </c>
      <c r="AO68">
        <v>0</v>
      </c>
      <c r="AP68">
        <v>14.51</v>
      </c>
      <c r="AQ68">
        <v>45.71</v>
      </c>
      <c r="AR68">
        <v>51.42</v>
      </c>
      <c r="AS68">
        <v>21.84</v>
      </c>
      <c r="AT68">
        <v>0</v>
      </c>
      <c r="AU68">
        <v>191.19</v>
      </c>
      <c r="AV68">
        <v>3.87</v>
      </c>
      <c r="AW68">
        <v>42.57</v>
      </c>
      <c r="AX68">
        <v>48.38</v>
      </c>
      <c r="AY68">
        <v>0</v>
      </c>
      <c r="AZ68">
        <v>0.97</v>
      </c>
      <c r="BA68">
        <v>0.4</v>
      </c>
      <c r="BB68">
        <v>0.52</v>
      </c>
      <c r="BC68">
        <v>0.94</v>
      </c>
      <c r="BD68">
        <v>0.96</v>
      </c>
      <c r="BE68">
        <v>1.02</v>
      </c>
      <c r="BF68">
        <v>0.96</v>
      </c>
      <c r="BG68">
        <v>0.61</v>
      </c>
      <c r="BH68">
        <v>0.57999999999999996</v>
      </c>
      <c r="BI68">
        <v>1.35</v>
      </c>
      <c r="BJ68">
        <v>0.77</v>
      </c>
      <c r="BK68">
        <v>0.48</v>
      </c>
      <c r="BL68">
        <v>2.9</v>
      </c>
      <c r="BM68">
        <v>0.68</v>
      </c>
      <c r="BN68">
        <v>0.57999999999999996</v>
      </c>
      <c r="BO68">
        <v>0</v>
      </c>
      <c r="BP68">
        <v>26.06</v>
      </c>
      <c r="BQ68">
        <v>67.72</v>
      </c>
      <c r="BR68">
        <v>290.25</v>
      </c>
      <c r="BS68">
        <v>63</v>
      </c>
      <c r="BT68">
        <v>27</v>
      </c>
    </row>
    <row r="69" spans="7:72">
      <c r="G69" t="s">
        <v>111</v>
      </c>
      <c r="H69" s="115">
        <v>877.39999999999986</v>
      </c>
      <c r="I69" s="88">
        <v>213.12</v>
      </c>
      <c r="J69" s="88">
        <v>301.79000000000002</v>
      </c>
      <c r="K69" s="88">
        <v>49.35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67.72</v>
      </c>
      <c r="X69">
        <v>13.24</v>
      </c>
      <c r="Y69">
        <v>28.69</v>
      </c>
      <c r="Z69">
        <v>8</v>
      </c>
      <c r="AA69">
        <v>0.97</v>
      </c>
      <c r="AB69">
        <v>16.45</v>
      </c>
      <c r="AC69">
        <v>29.02</v>
      </c>
      <c r="AD69">
        <v>17.420000000000002</v>
      </c>
      <c r="AE69">
        <v>0</v>
      </c>
      <c r="AF69">
        <v>0</v>
      </c>
      <c r="AG69">
        <v>186.24</v>
      </c>
      <c r="AH69">
        <v>0</v>
      </c>
      <c r="AI69">
        <v>66.52</v>
      </c>
      <c r="AJ69">
        <v>0</v>
      </c>
      <c r="AK69">
        <v>0.82</v>
      </c>
      <c r="AL69">
        <v>96.75</v>
      </c>
      <c r="AM69">
        <v>0</v>
      </c>
      <c r="AN69">
        <v>59.02</v>
      </c>
      <c r="AO69">
        <v>0</v>
      </c>
      <c r="AP69">
        <v>14.51</v>
      </c>
      <c r="AQ69">
        <v>45.71</v>
      </c>
      <c r="AR69">
        <v>51.42</v>
      </c>
      <c r="AS69">
        <v>21.84</v>
      </c>
      <c r="AT69">
        <v>0</v>
      </c>
      <c r="AU69">
        <v>191.19</v>
      </c>
      <c r="AV69">
        <v>3.87</v>
      </c>
      <c r="AW69">
        <v>0</v>
      </c>
      <c r="AX69">
        <v>48.38</v>
      </c>
      <c r="AY69">
        <v>0</v>
      </c>
      <c r="AZ69">
        <v>0.97</v>
      </c>
      <c r="BA69">
        <v>0.4</v>
      </c>
      <c r="BB69">
        <v>0.52</v>
      </c>
      <c r="BC69">
        <v>0.94</v>
      </c>
      <c r="BD69">
        <v>0.96</v>
      </c>
      <c r="BE69">
        <v>1.02</v>
      </c>
      <c r="BF69">
        <v>0.96</v>
      </c>
      <c r="BG69">
        <v>0.61</v>
      </c>
      <c r="BH69">
        <v>0.57999999999999996</v>
      </c>
      <c r="BI69">
        <v>1.35</v>
      </c>
      <c r="BJ69">
        <v>0.77</v>
      </c>
      <c r="BK69">
        <v>0.48</v>
      </c>
      <c r="BL69">
        <v>2.9</v>
      </c>
      <c r="BM69">
        <v>0.68</v>
      </c>
      <c r="BN69">
        <v>0.57999999999999996</v>
      </c>
      <c r="BO69">
        <v>0</v>
      </c>
      <c r="BP69">
        <v>26.06</v>
      </c>
      <c r="BQ69">
        <v>67.72</v>
      </c>
      <c r="BR69">
        <v>290.25</v>
      </c>
      <c r="BS69">
        <v>56</v>
      </c>
      <c r="BT69">
        <v>24</v>
      </c>
    </row>
    <row r="70" spans="7:72">
      <c r="G70" t="s">
        <v>112</v>
      </c>
      <c r="H70" s="115">
        <v>870.39999999999986</v>
      </c>
      <c r="I70" s="88">
        <v>210.12</v>
      </c>
      <c r="J70" s="88">
        <v>301.79000000000002</v>
      </c>
      <c r="K70" s="88">
        <v>49.35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67.72</v>
      </c>
      <c r="X70">
        <v>13.24</v>
      </c>
      <c r="Y70">
        <v>28.69</v>
      </c>
      <c r="Z70">
        <v>8</v>
      </c>
      <c r="AA70">
        <v>0.97</v>
      </c>
      <c r="AB70">
        <v>16.45</v>
      </c>
      <c r="AC70">
        <v>29.02</v>
      </c>
      <c r="AD70">
        <v>17.420000000000002</v>
      </c>
      <c r="AE70">
        <v>0</v>
      </c>
      <c r="AF70">
        <v>0</v>
      </c>
      <c r="AG70">
        <v>186.24</v>
      </c>
      <c r="AH70">
        <v>0</v>
      </c>
      <c r="AI70">
        <v>66.52</v>
      </c>
      <c r="AJ70">
        <v>0</v>
      </c>
      <c r="AK70">
        <v>0.82</v>
      </c>
      <c r="AL70">
        <v>96.75</v>
      </c>
      <c r="AM70">
        <v>0</v>
      </c>
      <c r="AN70">
        <v>59.02</v>
      </c>
      <c r="AO70">
        <v>0</v>
      </c>
      <c r="AP70">
        <v>14.51</v>
      </c>
      <c r="AQ70">
        <v>45.71</v>
      </c>
      <c r="AR70">
        <v>51.42</v>
      </c>
      <c r="AS70">
        <v>21.84</v>
      </c>
      <c r="AT70">
        <v>0</v>
      </c>
      <c r="AU70">
        <v>191.19</v>
      </c>
      <c r="AV70">
        <v>3.87</v>
      </c>
      <c r="AW70">
        <v>0</v>
      </c>
      <c r="AX70">
        <v>48.38</v>
      </c>
      <c r="AY70">
        <v>0</v>
      </c>
      <c r="AZ70">
        <v>0.97</v>
      </c>
      <c r="BA70">
        <v>0.4</v>
      </c>
      <c r="BB70">
        <v>0.52</v>
      </c>
      <c r="BC70">
        <v>0.94</v>
      </c>
      <c r="BD70">
        <v>0.96</v>
      </c>
      <c r="BE70">
        <v>1.02</v>
      </c>
      <c r="BF70">
        <v>0.96</v>
      </c>
      <c r="BG70">
        <v>0.61</v>
      </c>
      <c r="BH70">
        <v>0.57999999999999996</v>
      </c>
      <c r="BI70">
        <v>1.35</v>
      </c>
      <c r="BJ70">
        <v>0.77</v>
      </c>
      <c r="BK70">
        <v>0.48</v>
      </c>
      <c r="BL70">
        <v>2.9</v>
      </c>
      <c r="BM70">
        <v>0.68</v>
      </c>
      <c r="BN70">
        <v>0.57999999999999996</v>
      </c>
      <c r="BO70">
        <v>0</v>
      </c>
      <c r="BP70">
        <v>26.06</v>
      </c>
      <c r="BQ70">
        <v>67.72</v>
      </c>
      <c r="BR70">
        <v>290.25</v>
      </c>
      <c r="BS70">
        <v>49</v>
      </c>
      <c r="BT70">
        <v>21</v>
      </c>
    </row>
    <row r="71" spans="7:72">
      <c r="G71" t="s">
        <v>113</v>
      </c>
      <c r="H71" s="115">
        <v>834.37999999999988</v>
      </c>
      <c r="I71" s="88">
        <v>207.12</v>
      </c>
      <c r="J71" s="88">
        <v>301.79000000000002</v>
      </c>
      <c r="K71" s="88">
        <v>49.35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67.72</v>
      </c>
      <c r="X71">
        <v>13.24</v>
      </c>
      <c r="Y71">
        <v>28.69</v>
      </c>
      <c r="Z71">
        <v>8</v>
      </c>
      <c r="AA71">
        <v>0.97</v>
      </c>
      <c r="AB71">
        <v>16.45</v>
      </c>
      <c r="AC71">
        <v>0</v>
      </c>
      <c r="AD71">
        <v>17.420000000000002</v>
      </c>
      <c r="AE71">
        <v>0</v>
      </c>
      <c r="AF71">
        <v>0</v>
      </c>
      <c r="AG71">
        <v>186.24</v>
      </c>
      <c r="AH71">
        <v>0</v>
      </c>
      <c r="AI71">
        <v>66.52</v>
      </c>
      <c r="AJ71">
        <v>0</v>
      </c>
      <c r="AK71">
        <v>0.82</v>
      </c>
      <c r="AL71">
        <v>96.75</v>
      </c>
      <c r="AM71">
        <v>0</v>
      </c>
      <c r="AN71">
        <v>59.02</v>
      </c>
      <c r="AO71">
        <v>0</v>
      </c>
      <c r="AP71">
        <v>14.51</v>
      </c>
      <c r="AQ71">
        <v>45.71</v>
      </c>
      <c r="AR71">
        <v>51.42</v>
      </c>
      <c r="AS71">
        <v>21.84</v>
      </c>
      <c r="AT71">
        <v>0</v>
      </c>
      <c r="AU71">
        <v>191.19</v>
      </c>
      <c r="AV71">
        <v>3.87</v>
      </c>
      <c r="AW71">
        <v>0</v>
      </c>
      <c r="AX71">
        <v>48.38</v>
      </c>
      <c r="AY71">
        <v>0</v>
      </c>
      <c r="AZ71">
        <v>0.97</v>
      </c>
      <c r="BA71">
        <v>0.4</v>
      </c>
      <c r="BB71">
        <v>0.52</v>
      </c>
      <c r="BC71">
        <v>0.94</v>
      </c>
      <c r="BD71">
        <v>0.96</v>
      </c>
      <c r="BE71">
        <v>1.02</v>
      </c>
      <c r="BF71">
        <v>0.96</v>
      </c>
      <c r="BG71">
        <v>0.61</v>
      </c>
      <c r="BH71">
        <v>0.57999999999999996</v>
      </c>
      <c r="BI71">
        <v>1.35</v>
      </c>
      <c r="BJ71">
        <v>0.77</v>
      </c>
      <c r="BK71">
        <v>0.48</v>
      </c>
      <c r="BL71">
        <v>2.9</v>
      </c>
      <c r="BM71">
        <v>0.68</v>
      </c>
      <c r="BN71">
        <v>0.57999999999999996</v>
      </c>
      <c r="BO71">
        <v>0</v>
      </c>
      <c r="BP71">
        <v>26.06</v>
      </c>
      <c r="BQ71">
        <v>67.72</v>
      </c>
      <c r="BR71">
        <v>290.25</v>
      </c>
      <c r="BS71">
        <v>42</v>
      </c>
      <c r="BT71">
        <v>18</v>
      </c>
    </row>
    <row r="72" spans="7:72">
      <c r="G72" t="s">
        <v>114</v>
      </c>
      <c r="H72" s="115">
        <v>827.37999999999988</v>
      </c>
      <c r="I72" s="88">
        <v>204.12</v>
      </c>
      <c r="J72" s="88">
        <v>301.79000000000002</v>
      </c>
      <c r="K72" s="88">
        <v>49.35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67.72</v>
      </c>
      <c r="X72">
        <v>13.24</v>
      </c>
      <c r="Y72">
        <v>28.69</v>
      </c>
      <c r="Z72">
        <v>8</v>
      </c>
      <c r="AA72">
        <v>0.97</v>
      </c>
      <c r="AB72">
        <v>16.45</v>
      </c>
      <c r="AC72">
        <v>0</v>
      </c>
      <c r="AD72">
        <v>17.420000000000002</v>
      </c>
      <c r="AE72">
        <v>0</v>
      </c>
      <c r="AF72">
        <v>0</v>
      </c>
      <c r="AG72">
        <v>186.24</v>
      </c>
      <c r="AH72">
        <v>0</v>
      </c>
      <c r="AI72">
        <v>66.52</v>
      </c>
      <c r="AJ72">
        <v>0</v>
      </c>
      <c r="AK72">
        <v>0.82</v>
      </c>
      <c r="AL72">
        <v>96.75</v>
      </c>
      <c r="AM72">
        <v>0</v>
      </c>
      <c r="AN72">
        <v>59.02</v>
      </c>
      <c r="AO72">
        <v>0</v>
      </c>
      <c r="AP72">
        <v>14.51</v>
      </c>
      <c r="AQ72">
        <v>45.71</v>
      </c>
      <c r="AR72">
        <v>51.42</v>
      </c>
      <c r="AS72">
        <v>21.84</v>
      </c>
      <c r="AT72">
        <v>0</v>
      </c>
      <c r="AU72">
        <v>191.19</v>
      </c>
      <c r="AV72">
        <v>3.87</v>
      </c>
      <c r="AW72">
        <v>0</v>
      </c>
      <c r="AX72">
        <v>48.38</v>
      </c>
      <c r="AY72">
        <v>0</v>
      </c>
      <c r="AZ72">
        <v>0.97</v>
      </c>
      <c r="BA72">
        <v>0.4</v>
      </c>
      <c r="BB72">
        <v>0.52</v>
      </c>
      <c r="BC72">
        <v>0.94</v>
      </c>
      <c r="BD72">
        <v>0.96</v>
      </c>
      <c r="BE72">
        <v>1.02</v>
      </c>
      <c r="BF72">
        <v>0.96</v>
      </c>
      <c r="BG72">
        <v>0.61</v>
      </c>
      <c r="BH72">
        <v>0.57999999999999996</v>
      </c>
      <c r="BI72">
        <v>1.35</v>
      </c>
      <c r="BJ72">
        <v>0.77</v>
      </c>
      <c r="BK72">
        <v>0.48</v>
      </c>
      <c r="BL72">
        <v>2.9</v>
      </c>
      <c r="BM72">
        <v>0.68</v>
      </c>
      <c r="BN72">
        <v>0.57999999999999996</v>
      </c>
      <c r="BO72">
        <v>0</v>
      </c>
      <c r="BP72">
        <v>26.06</v>
      </c>
      <c r="BQ72">
        <v>67.72</v>
      </c>
      <c r="BR72">
        <v>290.25</v>
      </c>
      <c r="BS72">
        <v>35</v>
      </c>
      <c r="BT72">
        <v>15</v>
      </c>
    </row>
    <row r="73" spans="7:72">
      <c r="G73" t="s">
        <v>115</v>
      </c>
      <c r="H73" s="115">
        <v>820.37999999999988</v>
      </c>
      <c r="I73" s="88">
        <v>201.12</v>
      </c>
      <c r="J73" s="88">
        <v>301.79000000000002</v>
      </c>
      <c r="K73" s="88">
        <v>49.35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67.72</v>
      </c>
      <c r="X73">
        <v>13.24</v>
      </c>
      <c r="Y73">
        <v>28.69</v>
      </c>
      <c r="Z73">
        <v>8</v>
      </c>
      <c r="AA73">
        <v>0.97</v>
      </c>
      <c r="AB73">
        <v>16.45</v>
      </c>
      <c r="AC73">
        <v>0</v>
      </c>
      <c r="AD73">
        <v>17.420000000000002</v>
      </c>
      <c r="AE73">
        <v>0</v>
      </c>
      <c r="AF73">
        <v>0</v>
      </c>
      <c r="AG73">
        <v>186.24</v>
      </c>
      <c r="AH73">
        <v>0</v>
      </c>
      <c r="AI73">
        <v>66.52</v>
      </c>
      <c r="AJ73">
        <v>0</v>
      </c>
      <c r="AK73">
        <v>0.82</v>
      </c>
      <c r="AL73">
        <v>96.75</v>
      </c>
      <c r="AM73">
        <v>0</v>
      </c>
      <c r="AN73">
        <v>59.02</v>
      </c>
      <c r="AO73">
        <v>0</v>
      </c>
      <c r="AP73">
        <v>14.51</v>
      </c>
      <c r="AQ73">
        <v>45.71</v>
      </c>
      <c r="AR73">
        <v>51.42</v>
      </c>
      <c r="AS73">
        <v>21.84</v>
      </c>
      <c r="AT73">
        <v>0</v>
      </c>
      <c r="AU73">
        <v>191.19</v>
      </c>
      <c r="AV73">
        <v>3.87</v>
      </c>
      <c r="AW73">
        <v>0</v>
      </c>
      <c r="AX73">
        <v>48.38</v>
      </c>
      <c r="AY73">
        <v>0</v>
      </c>
      <c r="AZ73">
        <v>0.97</v>
      </c>
      <c r="BA73">
        <v>0.4</v>
      </c>
      <c r="BB73">
        <v>0.52</v>
      </c>
      <c r="BC73">
        <v>0.94</v>
      </c>
      <c r="BD73">
        <v>0.96</v>
      </c>
      <c r="BE73">
        <v>1.02</v>
      </c>
      <c r="BF73">
        <v>0.96</v>
      </c>
      <c r="BG73">
        <v>0.61</v>
      </c>
      <c r="BH73">
        <v>0.57999999999999996</v>
      </c>
      <c r="BI73">
        <v>1.35</v>
      </c>
      <c r="BJ73">
        <v>0.77</v>
      </c>
      <c r="BK73">
        <v>0.48</v>
      </c>
      <c r="BL73">
        <v>2.9</v>
      </c>
      <c r="BM73">
        <v>0.68</v>
      </c>
      <c r="BN73">
        <v>0.57999999999999996</v>
      </c>
      <c r="BO73">
        <v>0</v>
      </c>
      <c r="BP73">
        <v>26.06</v>
      </c>
      <c r="BQ73">
        <v>67.72</v>
      </c>
      <c r="BR73">
        <v>290.25</v>
      </c>
      <c r="BS73">
        <v>28</v>
      </c>
      <c r="BT73">
        <v>12</v>
      </c>
    </row>
    <row r="74" spans="7:72">
      <c r="G74" t="s">
        <v>116</v>
      </c>
      <c r="H74" s="115">
        <v>812.67999999999984</v>
      </c>
      <c r="I74" s="88">
        <v>197.82</v>
      </c>
      <c r="J74" s="88">
        <v>301.79000000000002</v>
      </c>
      <c r="K74" s="88">
        <v>49.35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67.72</v>
      </c>
      <c r="X74">
        <v>13.24</v>
      </c>
      <c r="Y74">
        <v>28.69</v>
      </c>
      <c r="Z74">
        <v>8</v>
      </c>
      <c r="AA74">
        <v>0.97</v>
      </c>
      <c r="AB74">
        <v>16.45</v>
      </c>
      <c r="AC74">
        <v>0</v>
      </c>
      <c r="AD74">
        <v>17.420000000000002</v>
      </c>
      <c r="AE74">
        <v>0</v>
      </c>
      <c r="AF74">
        <v>0</v>
      </c>
      <c r="AG74">
        <v>186.24</v>
      </c>
      <c r="AH74">
        <v>0</v>
      </c>
      <c r="AI74">
        <v>66.52</v>
      </c>
      <c r="AJ74">
        <v>0</v>
      </c>
      <c r="AK74">
        <v>0.82</v>
      </c>
      <c r="AL74">
        <v>96.75</v>
      </c>
      <c r="AM74">
        <v>0</v>
      </c>
      <c r="AN74">
        <v>59.02</v>
      </c>
      <c r="AO74">
        <v>0</v>
      </c>
      <c r="AP74">
        <v>14.51</v>
      </c>
      <c r="AQ74">
        <v>45.71</v>
      </c>
      <c r="AR74">
        <v>51.42</v>
      </c>
      <c r="AS74">
        <v>21.84</v>
      </c>
      <c r="AT74">
        <v>0</v>
      </c>
      <c r="AU74">
        <v>191.19</v>
      </c>
      <c r="AV74">
        <v>3.87</v>
      </c>
      <c r="AW74">
        <v>0</v>
      </c>
      <c r="AX74">
        <v>48.38</v>
      </c>
      <c r="AY74">
        <v>0</v>
      </c>
      <c r="AZ74">
        <v>0.97</v>
      </c>
      <c r="BA74">
        <v>0.4</v>
      </c>
      <c r="BB74">
        <v>0.52</v>
      </c>
      <c r="BC74">
        <v>0.94</v>
      </c>
      <c r="BD74">
        <v>0.96</v>
      </c>
      <c r="BE74">
        <v>1.02</v>
      </c>
      <c r="BF74">
        <v>0.96</v>
      </c>
      <c r="BG74">
        <v>0.61</v>
      </c>
      <c r="BH74">
        <v>0.57999999999999996</v>
      </c>
      <c r="BI74">
        <v>1.35</v>
      </c>
      <c r="BJ74">
        <v>0.77</v>
      </c>
      <c r="BK74">
        <v>0.48</v>
      </c>
      <c r="BL74">
        <v>2.9</v>
      </c>
      <c r="BM74">
        <v>0.68</v>
      </c>
      <c r="BN74">
        <v>0.57999999999999996</v>
      </c>
      <c r="BO74">
        <v>0</v>
      </c>
      <c r="BP74">
        <v>26.06</v>
      </c>
      <c r="BQ74">
        <v>67.72</v>
      </c>
      <c r="BR74">
        <v>290.25</v>
      </c>
      <c r="BS74">
        <v>20.3</v>
      </c>
      <c r="BT74">
        <v>8.6999999999999993</v>
      </c>
    </row>
    <row r="75" spans="7:72">
      <c r="G75" t="s">
        <v>117</v>
      </c>
      <c r="H75" s="115">
        <v>809.92999999999984</v>
      </c>
      <c r="I75" s="88">
        <v>196.62</v>
      </c>
      <c r="J75" s="88">
        <v>301.79000000000002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67.72</v>
      </c>
      <c r="X75">
        <v>13.24</v>
      </c>
      <c r="Y75">
        <v>28.69</v>
      </c>
      <c r="Z75">
        <v>8</v>
      </c>
      <c r="AA75">
        <v>0.97</v>
      </c>
      <c r="AB75">
        <v>16.45</v>
      </c>
      <c r="AC75">
        <v>0</v>
      </c>
      <c r="AD75">
        <v>17.420000000000002</v>
      </c>
      <c r="AE75">
        <v>0</v>
      </c>
      <c r="AF75">
        <v>0</v>
      </c>
      <c r="AG75">
        <v>186.24</v>
      </c>
      <c r="AH75">
        <v>0</v>
      </c>
      <c r="AI75">
        <v>66.52</v>
      </c>
      <c r="AJ75">
        <v>0</v>
      </c>
      <c r="AK75">
        <v>0.87</v>
      </c>
      <c r="AL75">
        <v>96.75</v>
      </c>
      <c r="AM75">
        <v>0</v>
      </c>
      <c r="AN75">
        <v>59.02</v>
      </c>
      <c r="AO75">
        <v>0</v>
      </c>
      <c r="AP75">
        <v>14.51</v>
      </c>
      <c r="AQ75">
        <v>45.71</v>
      </c>
      <c r="AR75">
        <v>51.42</v>
      </c>
      <c r="AS75">
        <v>21.84</v>
      </c>
      <c r="AT75">
        <v>0</v>
      </c>
      <c r="AU75">
        <v>191.19</v>
      </c>
      <c r="AV75">
        <v>3.87</v>
      </c>
      <c r="AW75">
        <v>0</v>
      </c>
      <c r="AX75">
        <v>0</v>
      </c>
      <c r="AY75">
        <v>0</v>
      </c>
      <c r="AZ75">
        <v>0.97</v>
      </c>
      <c r="BA75">
        <v>0.4</v>
      </c>
      <c r="BB75">
        <v>0.52</v>
      </c>
      <c r="BC75">
        <v>0.94</v>
      </c>
      <c r="BD75">
        <v>0.96</v>
      </c>
      <c r="BE75">
        <v>1.02</v>
      </c>
      <c r="BF75">
        <v>0.96</v>
      </c>
      <c r="BG75">
        <v>0.61</v>
      </c>
      <c r="BH75">
        <v>0.57999999999999996</v>
      </c>
      <c r="BI75">
        <v>1.35</v>
      </c>
      <c r="BJ75">
        <v>0.77</v>
      </c>
      <c r="BK75">
        <v>0.48</v>
      </c>
      <c r="BL75">
        <v>2.9</v>
      </c>
      <c r="BM75">
        <v>0.68</v>
      </c>
      <c r="BN75">
        <v>0.57999999999999996</v>
      </c>
      <c r="BO75">
        <v>0</v>
      </c>
      <c r="BP75">
        <v>26.06</v>
      </c>
      <c r="BQ75">
        <v>67.72</v>
      </c>
      <c r="BR75">
        <v>290.25</v>
      </c>
      <c r="BS75">
        <v>17.5</v>
      </c>
      <c r="BT75">
        <v>7.5</v>
      </c>
    </row>
    <row r="76" spans="7:72">
      <c r="G76" t="s">
        <v>118</v>
      </c>
      <c r="H76" s="115">
        <v>806.42999999999984</v>
      </c>
      <c r="I76" s="88">
        <v>195.12</v>
      </c>
      <c r="J76" s="88">
        <v>301.79000000000002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67.72</v>
      </c>
      <c r="X76">
        <v>13.24</v>
      </c>
      <c r="Y76">
        <v>28.69</v>
      </c>
      <c r="Z76">
        <v>8</v>
      </c>
      <c r="AA76">
        <v>0.97</v>
      </c>
      <c r="AB76">
        <v>16.45</v>
      </c>
      <c r="AC76">
        <v>0</v>
      </c>
      <c r="AD76">
        <v>17.420000000000002</v>
      </c>
      <c r="AE76">
        <v>0</v>
      </c>
      <c r="AF76">
        <v>0</v>
      </c>
      <c r="AG76">
        <v>186.24</v>
      </c>
      <c r="AH76">
        <v>0</v>
      </c>
      <c r="AI76">
        <v>66.52</v>
      </c>
      <c r="AJ76">
        <v>0</v>
      </c>
      <c r="AK76">
        <v>0.87</v>
      </c>
      <c r="AL76">
        <v>96.75</v>
      </c>
      <c r="AM76">
        <v>0</v>
      </c>
      <c r="AN76">
        <v>59.02</v>
      </c>
      <c r="AO76">
        <v>0</v>
      </c>
      <c r="AP76">
        <v>14.51</v>
      </c>
      <c r="AQ76">
        <v>45.71</v>
      </c>
      <c r="AR76">
        <v>51.42</v>
      </c>
      <c r="AS76">
        <v>21.84</v>
      </c>
      <c r="AT76">
        <v>0</v>
      </c>
      <c r="AU76">
        <v>191.19</v>
      </c>
      <c r="AV76">
        <v>3.87</v>
      </c>
      <c r="AW76">
        <v>0</v>
      </c>
      <c r="AX76">
        <v>0</v>
      </c>
      <c r="AY76">
        <v>0</v>
      </c>
      <c r="AZ76">
        <v>0.97</v>
      </c>
      <c r="BA76">
        <v>0.4</v>
      </c>
      <c r="BB76">
        <v>0.52</v>
      </c>
      <c r="BC76">
        <v>0.94</v>
      </c>
      <c r="BD76">
        <v>0.96</v>
      </c>
      <c r="BE76">
        <v>1.02</v>
      </c>
      <c r="BF76">
        <v>0.96</v>
      </c>
      <c r="BG76">
        <v>0.61</v>
      </c>
      <c r="BH76">
        <v>0.57999999999999996</v>
      </c>
      <c r="BI76">
        <v>1.35</v>
      </c>
      <c r="BJ76">
        <v>0.77</v>
      </c>
      <c r="BK76">
        <v>0.48</v>
      </c>
      <c r="BL76">
        <v>2.9</v>
      </c>
      <c r="BM76">
        <v>0.68</v>
      </c>
      <c r="BN76">
        <v>0.57999999999999996</v>
      </c>
      <c r="BO76">
        <v>0</v>
      </c>
      <c r="BP76">
        <v>26.06</v>
      </c>
      <c r="BQ76">
        <v>67.72</v>
      </c>
      <c r="BR76">
        <v>290.25</v>
      </c>
      <c r="BS76">
        <v>14</v>
      </c>
      <c r="BT76">
        <v>6</v>
      </c>
    </row>
    <row r="77" spans="7:72">
      <c r="G77" t="s">
        <v>119</v>
      </c>
      <c r="H77" s="115">
        <v>800.12999999999988</v>
      </c>
      <c r="I77" s="88">
        <v>192.42000000000002</v>
      </c>
      <c r="J77" s="88">
        <v>301.79000000000002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67.72</v>
      </c>
      <c r="X77">
        <v>13.24</v>
      </c>
      <c r="Y77">
        <v>28.69</v>
      </c>
      <c r="Z77">
        <v>8</v>
      </c>
      <c r="AA77">
        <v>0.97</v>
      </c>
      <c r="AB77">
        <v>16.45</v>
      </c>
      <c r="AC77">
        <v>0</v>
      </c>
      <c r="AD77">
        <v>17.420000000000002</v>
      </c>
      <c r="AE77">
        <v>0</v>
      </c>
      <c r="AF77">
        <v>0</v>
      </c>
      <c r="AG77">
        <v>186.24</v>
      </c>
      <c r="AH77">
        <v>0</v>
      </c>
      <c r="AI77">
        <v>66.52</v>
      </c>
      <c r="AJ77">
        <v>0</v>
      </c>
      <c r="AK77">
        <v>0.87</v>
      </c>
      <c r="AL77">
        <v>96.75</v>
      </c>
      <c r="AM77">
        <v>0</v>
      </c>
      <c r="AN77">
        <v>59.02</v>
      </c>
      <c r="AO77">
        <v>0</v>
      </c>
      <c r="AP77">
        <v>14.51</v>
      </c>
      <c r="AQ77">
        <v>45.71</v>
      </c>
      <c r="AR77">
        <v>51.42</v>
      </c>
      <c r="AS77">
        <v>21.84</v>
      </c>
      <c r="AT77">
        <v>0</v>
      </c>
      <c r="AU77">
        <v>191.19</v>
      </c>
      <c r="AV77">
        <v>3.87</v>
      </c>
      <c r="AW77">
        <v>0</v>
      </c>
      <c r="AX77">
        <v>0</v>
      </c>
      <c r="AY77">
        <v>0</v>
      </c>
      <c r="AZ77">
        <v>0.97</v>
      </c>
      <c r="BA77">
        <v>0.4</v>
      </c>
      <c r="BB77">
        <v>0.52</v>
      </c>
      <c r="BC77">
        <v>0.94</v>
      </c>
      <c r="BD77">
        <v>0.96</v>
      </c>
      <c r="BE77">
        <v>1.02</v>
      </c>
      <c r="BF77">
        <v>0.96</v>
      </c>
      <c r="BG77">
        <v>0.61</v>
      </c>
      <c r="BH77">
        <v>0.57999999999999996</v>
      </c>
      <c r="BI77">
        <v>1.35</v>
      </c>
      <c r="BJ77">
        <v>0.77</v>
      </c>
      <c r="BK77">
        <v>0.48</v>
      </c>
      <c r="BL77">
        <v>2.9</v>
      </c>
      <c r="BM77">
        <v>0.68</v>
      </c>
      <c r="BN77">
        <v>0.57999999999999996</v>
      </c>
      <c r="BO77">
        <v>0</v>
      </c>
      <c r="BP77">
        <v>26.06</v>
      </c>
      <c r="BQ77">
        <v>67.72</v>
      </c>
      <c r="BR77">
        <v>290.25</v>
      </c>
      <c r="BS77">
        <v>7.7</v>
      </c>
      <c r="BT77">
        <v>3.3</v>
      </c>
    </row>
    <row r="78" spans="7:72">
      <c r="G78" t="s">
        <v>120</v>
      </c>
      <c r="H78" s="115">
        <v>798.02999999999986</v>
      </c>
      <c r="I78" s="88">
        <v>191.52</v>
      </c>
      <c r="J78" s="88">
        <v>301.79000000000002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67.72</v>
      </c>
      <c r="X78">
        <v>13.24</v>
      </c>
      <c r="Y78">
        <v>28.69</v>
      </c>
      <c r="Z78">
        <v>8</v>
      </c>
      <c r="AA78">
        <v>0.97</v>
      </c>
      <c r="AB78">
        <v>16.45</v>
      </c>
      <c r="AC78">
        <v>0</v>
      </c>
      <c r="AD78">
        <v>17.420000000000002</v>
      </c>
      <c r="AE78">
        <v>0</v>
      </c>
      <c r="AF78">
        <v>0</v>
      </c>
      <c r="AG78">
        <v>186.24</v>
      </c>
      <c r="AH78">
        <v>0</v>
      </c>
      <c r="AI78">
        <v>66.52</v>
      </c>
      <c r="AJ78">
        <v>0</v>
      </c>
      <c r="AK78">
        <v>0.87</v>
      </c>
      <c r="AL78">
        <v>96.75</v>
      </c>
      <c r="AM78">
        <v>0</v>
      </c>
      <c r="AN78">
        <v>59.02</v>
      </c>
      <c r="AO78">
        <v>0</v>
      </c>
      <c r="AP78">
        <v>14.51</v>
      </c>
      <c r="AQ78">
        <v>45.71</v>
      </c>
      <c r="AR78">
        <v>51.42</v>
      </c>
      <c r="AS78">
        <v>21.84</v>
      </c>
      <c r="AT78">
        <v>0</v>
      </c>
      <c r="AU78">
        <v>191.19</v>
      </c>
      <c r="AV78">
        <v>3.87</v>
      </c>
      <c r="AW78">
        <v>0</v>
      </c>
      <c r="AX78">
        <v>0</v>
      </c>
      <c r="AY78">
        <v>0</v>
      </c>
      <c r="AZ78">
        <v>0.97</v>
      </c>
      <c r="BA78">
        <v>0.4</v>
      </c>
      <c r="BB78">
        <v>0.52</v>
      </c>
      <c r="BC78">
        <v>0.94</v>
      </c>
      <c r="BD78">
        <v>0.96</v>
      </c>
      <c r="BE78">
        <v>1.02</v>
      </c>
      <c r="BF78">
        <v>0.96</v>
      </c>
      <c r="BG78">
        <v>0.61</v>
      </c>
      <c r="BH78">
        <v>0.57999999999999996</v>
      </c>
      <c r="BI78">
        <v>1.35</v>
      </c>
      <c r="BJ78">
        <v>0.77</v>
      </c>
      <c r="BK78">
        <v>0.48</v>
      </c>
      <c r="BL78">
        <v>2.9</v>
      </c>
      <c r="BM78">
        <v>0.68</v>
      </c>
      <c r="BN78">
        <v>0.57999999999999996</v>
      </c>
      <c r="BO78">
        <v>0</v>
      </c>
      <c r="BP78">
        <v>26.06</v>
      </c>
      <c r="BQ78">
        <v>67.72</v>
      </c>
      <c r="BR78">
        <v>290.25</v>
      </c>
      <c r="BS78">
        <v>5.6</v>
      </c>
      <c r="BT78">
        <v>2.4</v>
      </c>
    </row>
    <row r="79" spans="7:72">
      <c r="G79" t="s">
        <v>121</v>
      </c>
      <c r="H79" s="115">
        <v>825.53999999999985</v>
      </c>
      <c r="I79" s="88">
        <v>190.02</v>
      </c>
      <c r="J79" s="88">
        <v>301.79000000000002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67.72</v>
      </c>
      <c r="X79">
        <v>13.24</v>
      </c>
      <c r="Y79">
        <v>28.69</v>
      </c>
      <c r="Z79">
        <v>8</v>
      </c>
      <c r="AA79">
        <v>0.97</v>
      </c>
      <c r="AB79">
        <v>16.45</v>
      </c>
      <c r="AC79">
        <v>0</v>
      </c>
      <c r="AD79">
        <v>17.420000000000002</v>
      </c>
      <c r="AE79">
        <v>0</v>
      </c>
      <c r="AF79">
        <v>0</v>
      </c>
      <c r="AG79">
        <v>186.24</v>
      </c>
      <c r="AH79">
        <v>0</v>
      </c>
      <c r="AI79">
        <v>66.52</v>
      </c>
      <c r="AJ79">
        <v>0</v>
      </c>
      <c r="AK79">
        <v>0.92</v>
      </c>
      <c r="AL79">
        <v>96.75</v>
      </c>
      <c r="AM79">
        <v>0</v>
      </c>
      <c r="AN79">
        <v>59.02</v>
      </c>
      <c r="AO79">
        <v>0</v>
      </c>
      <c r="AP79">
        <v>14.51</v>
      </c>
      <c r="AQ79">
        <v>45.71</v>
      </c>
      <c r="AR79">
        <v>51.42</v>
      </c>
      <c r="AS79">
        <v>21.84</v>
      </c>
      <c r="AT79">
        <v>0</v>
      </c>
      <c r="AU79">
        <v>191.19</v>
      </c>
      <c r="AV79">
        <v>3.87</v>
      </c>
      <c r="AW79">
        <v>62.89</v>
      </c>
      <c r="AX79">
        <v>0</v>
      </c>
      <c r="AY79">
        <v>0</v>
      </c>
      <c r="AZ79">
        <v>0.97</v>
      </c>
      <c r="BA79">
        <v>0.4</v>
      </c>
      <c r="BB79">
        <v>0.52</v>
      </c>
      <c r="BC79">
        <v>0.94</v>
      </c>
      <c r="BD79">
        <v>0.96</v>
      </c>
      <c r="BE79">
        <v>1.02</v>
      </c>
      <c r="BF79">
        <v>0.96</v>
      </c>
      <c r="BG79">
        <v>0.61</v>
      </c>
      <c r="BH79">
        <v>0.57999999999999996</v>
      </c>
      <c r="BI79">
        <v>1.35</v>
      </c>
      <c r="BJ79">
        <v>0.77</v>
      </c>
      <c r="BK79">
        <v>0.48</v>
      </c>
      <c r="BL79">
        <v>2.9</v>
      </c>
      <c r="BM79">
        <v>0.68</v>
      </c>
      <c r="BN79">
        <v>0.57999999999999996</v>
      </c>
      <c r="BO79">
        <v>0</v>
      </c>
      <c r="BP79">
        <v>26.06</v>
      </c>
      <c r="BQ79">
        <v>67.72</v>
      </c>
      <c r="BR79">
        <v>258.32</v>
      </c>
      <c r="BS79">
        <v>2.1</v>
      </c>
      <c r="BT79">
        <v>0.9</v>
      </c>
    </row>
    <row r="80" spans="7:72">
      <c r="G80" t="s">
        <v>122</v>
      </c>
      <c r="H80" s="115">
        <v>851.48999999999978</v>
      </c>
      <c r="I80" s="88">
        <v>189.12</v>
      </c>
      <c r="J80" s="88">
        <v>301.79000000000002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67.72</v>
      </c>
      <c r="X80">
        <v>13.24</v>
      </c>
      <c r="Y80">
        <v>28.69</v>
      </c>
      <c r="Z80">
        <v>8</v>
      </c>
      <c r="AA80">
        <v>0.97</v>
      </c>
      <c r="AB80">
        <v>16.45</v>
      </c>
      <c r="AC80">
        <v>0</v>
      </c>
      <c r="AD80">
        <v>17.420000000000002</v>
      </c>
      <c r="AE80">
        <v>0</v>
      </c>
      <c r="AF80">
        <v>0</v>
      </c>
      <c r="AG80">
        <v>186.24</v>
      </c>
      <c r="AH80">
        <v>0</v>
      </c>
      <c r="AI80">
        <v>66.52</v>
      </c>
      <c r="AJ80">
        <v>0</v>
      </c>
      <c r="AK80">
        <v>0.92</v>
      </c>
      <c r="AL80">
        <v>96.75</v>
      </c>
      <c r="AM80">
        <v>0</v>
      </c>
      <c r="AN80">
        <v>59.02</v>
      </c>
      <c r="AO80">
        <v>0</v>
      </c>
      <c r="AP80">
        <v>14.51</v>
      </c>
      <c r="AQ80">
        <v>45.71</v>
      </c>
      <c r="AR80">
        <v>51.42</v>
      </c>
      <c r="AS80">
        <v>21.84</v>
      </c>
      <c r="AT80">
        <v>0</v>
      </c>
      <c r="AU80">
        <v>191.19</v>
      </c>
      <c r="AV80">
        <v>3.87</v>
      </c>
      <c r="AW80">
        <v>90.94</v>
      </c>
      <c r="AX80">
        <v>0</v>
      </c>
      <c r="AY80">
        <v>0</v>
      </c>
      <c r="AZ80">
        <v>0.97</v>
      </c>
      <c r="BA80">
        <v>0.4</v>
      </c>
      <c r="BB80">
        <v>0.52</v>
      </c>
      <c r="BC80">
        <v>0.94</v>
      </c>
      <c r="BD80">
        <v>0.96</v>
      </c>
      <c r="BE80">
        <v>1.02</v>
      </c>
      <c r="BF80">
        <v>0.96</v>
      </c>
      <c r="BG80">
        <v>0.61</v>
      </c>
      <c r="BH80">
        <v>0.57999999999999996</v>
      </c>
      <c r="BI80">
        <v>1.35</v>
      </c>
      <c r="BJ80">
        <v>0.77</v>
      </c>
      <c r="BK80">
        <v>0.48</v>
      </c>
      <c r="BL80">
        <v>2.9</v>
      </c>
      <c r="BM80">
        <v>0.68</v>
      </c>
      <c r="BN80">
        <v>0.57999999999999996</v>
      </c>
      <c r="BO80">
        <v>0</v>
      </c>
      <c r="BP80">
        <v>26.06</v>
      </c>
      <c r="BQ80">
        <v>67.72</v>
      </c>
      <c r="BR80">
        <v>258.32</v>
      </c>
      <c r="BS80">
        <v>0</v>
      </c>
      <c r="BT80">
        <v>0</v>
      </c>
    </row>
    <row r="81" spans="7:72">
      <c r="G81" t="s">
        <v>123</v>
      </c>
      <c r="H81" s="115">
        <v>851.48999999999978</v>
      </c>
      <c r="I81" s="88">
        <v>189.12</v>
      </c>
      <c r="J81" s="88">
        <v>301.79000000000002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67.72</v>
      </c>
      <c r="X81">
        <v>13.24</v>
      </c>
      <c r="Y81">
        <v>28.69</v>
      </c>
      <c r="Z81">
        <v>8</v>
      </c>
      <c r="AA81">
        <v>0.97</v>
      </c>
      <c r="AB81">
        <v>16.45</v>
      </c>
      <c r="AC81">
        <v>0</v>
      </c>
      <c r="AD81">
        <v>17.420000000000002</v>
      </c>
      <c r="AE81">
        <v>0</v>
      </c>
      <c r="AF81">
        <v>0</v>
      </c>
      <c r="AG81">
        <v>186.24</v>
      </c>
      <c r="AH81">
        <v>0</v>
      </c>
      <c r="AI81">
        <v>66.52</v>
      </c>
      <c r="AJ81">
        <v>0</v>
      </c>
      <c r="AK81">
        <v>0.92</v>
      </c>
      <c r="AL81">
        <v>96.75</v>
      </c>
      <c r="AM81">
        <v>0</v>
      </c>
      <c r="AN81">
        <v>59.02</v>
      </c>
      <c r="AO81">
        <v>0</v>
      </c>
      <c r="AP81">
        <v>14.51</v>
      </c>
      <c r="AQ81">
        <v>45.71</v>
      </c>
      <c r="AR81">
        <v>51.42</v>
      </c>
      <c r="AS81">
        <v>21.84</v>
      </c>
      <c r="AT81">
        <v>0</v>
      </c>
      <c r="AU81">
        <v>191.19</v>
      </c>
      <c r="AV81">
        <v>3.87</v>
      </c>
      <c r="AW81">
        <v>90.94</v>
      </c>
      <c r="AX81">
        <v>0</v>
      </c>
      <c r="AY81">
        <v>0</v>
      </c>
      <c r="AZ81">
        <v>0.97</v>
      </c>
      <c r="BA81">
        <v>0.4</v>
      </c>
      <c r="BB81">
        <v>0.52</v>
      </c>
      <c r="BC81">
        <v>0.94</v>
      </c>
      <c r="BD81">
        <v>0.96</v>
      </c>
      <c r="BE81">
        <v>1.02</v>
      </c>
      <c r="BF81">
        <v>0.96</v>
      </c>
      <c r="BG81">
        <v>0.61</v>
      </c>
      <c r="BH81">
        <v>0.57999999999999996</v>
      </c>
      <c r="BI81">
        <v>1.35</v>
      </c>
      <c r="BJ81">
        <v>0.77</v>
      </c>
      <c r="BK81">
        <v>0.48</v>
      </c>
      <c r="BL81">
        <v>2.9</v>
      </c>
      <c r="BM81">
        <v>0.68</v>
      </c>
      <c r="BN81">
        <v>0.57999999999999996</v>
      </c>
      <c r="BO81">
        <v>0</v>
      </c>
      <c r="BP81">
        <v>26.06</v>
      </c>
      <c r="BQ81">
        <v>67.72</v>
      </c>
      <c r="BR81">
        <v>258.32</v>
      </c>
      <c r="BS81">
        <v>0</v>
      </c>
      <c r="BT81">
        <v>0</v>
      </c>
    </row>
    <row r="82" spans="7:72">
      <c r="G82" t="s">
        <v>124</v>
      </c>
      <c r="H82" s="115">
        <v>851.48999999999978</v>
      </c>
      <c r="I82" s="88">
        <v>189.12</v>
      </c>
      <c r="J82" s="88">
        <v>301.79000000000002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67.72</v>
      </c>
      <c r="X82">
        <v>13.24</v>
      </c>
      <c r="Y82">
        <v>28.69</v>
      </c>
      <c r="Z82">
        <v>8</v>
      </c>
      <c r="AA82">
        <v>0.97</v>
      </c>
      <c r="AB82">
        <v>16.45</v>
      </c>
      <c r="AC82">
        <v>0</v>
      </c>
      <c r="AD82">
        <v>17.420000000000002</v>
      </c>
      <c r="AE82">
        <v>0</v>
      </c>
      <c r="AF82">
        <v>0</v>
      </c>
      <c r="AG82">
        <v>186.24</v>
      </c>
      <c r="AH82">
        <v>0</v>
      </c>
      <c r="AI82">
        <v>66.52</v>
      </c>
      <c r="AJ82">
        <v>0</v>
      </c>
      <c r="AK82">
        <v>0.92</v>
      </c>
      <c r="AL82">
        <v>96.75</v>
      </c>
      <c r="AM82">
        <v>0</v>
      </c>
      <c r="AN82">
        <v>59.02</v>
      </c>
      <c r="AO82">
        <v>0</v>
      </c>
      <c r="AP82">
        <v>14.51</v>
      </c>
      <c r="AQ82">
        <v>45.71</v>
      </c>
      <c r="AR82">
        <v>51.42</v>
      </c>
      <c r="AS82">
        <v>21.84</v>
      </c>
      <c r="AT82">
        <v>0</v>
      </c>
      <c r="AU82">
        <v>191.19</v>
      </c>
      <c r="AV82">
        <v>3.87</v>
      </c>
      <c r="AW82">
        <v>90.94</v>
      </c>
      <c r="AX82">
        <v>0</v>
      </c>
      <c r="AY82">
        <v>0</v>
      </c>
      <c r="AZ82">
        <v>0.97</v>
      </c>
      <c r="BA82">
        <v>0.4</v>
      </c>
      <c r="BB82">
        <v>0.52</v>
      </c>
      <c r="BC82">
        <v>0.94</v>
      </c>
      <c r="BD82">
        <v>0.96</v>
      </c>
      <c r="BE82">
        <v>1.02</v>
      </c>
      <c r="BF82">
        <v>0.96</v>
      </c>
      <c r="BG82">
        <v>0.61</v>
      </c>
      <c r="BH82">
        <v>0.57999999999999996</v>
      </c>
      <c r="BI82">
        <v>1.35</v>
      </c>
      <c r="BJ82">
        <v>0.77</v>
      </c>
      <c r="BK82">
        <v>0.48</v>
      </c>
      <c r="BL82">
        <v>2.9</v>
      </c>
      <c r="BM82">
        <v>0.68</v>
      </c>
      <c r="BN82">
        <v>0.57999999999999996</v>
      </c>
      <c r="BO82">
        <v>0</v>
      </c>
      <c r="BP82">
        <v>26.06</v>
      </c>
      <c r="BQ82">
        <v>67.72</v>
      </c>
      <c r="BR82">
        <v>258.32</v>
      </c>
      <c r="BS82">
        <v>0</v>
      </c>
      <c r="BT82">
        <v>0</v>
      </c>
    </row>
    <row r="83" spans="7:72">
      <c r="G83" t="s">
        <v>125</v>
      </c>
      <c r="H83" s="115">
        <v>851.37999999999988</v>
      </c>
      <c r="I83" s="88">
        <v>189.12</v>
      </c>
      <c r="J83" s="88">
        <v>301.79000000000002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67.72</v>
      </c>
      <c r="X83">
        <v>13.24</v>
      </c>
      <c r="Y83">
        <v>28.69</v>
      </c>
      <c r="Z83">
        <v>8</v>
      </c>
      <c r="AA83">
        <v>0.97</v>
      </c>
      <c r="AB83">
        <v>16.45</v>
      </c>
      <c r="AC83">
        <v>0</v>
      </c>
      <c r="AD83">
        <v>17.420000000000002</v>
      </c>
      <c r="AE83">
        <v>0</v>
      </c>
      <c r="AF83">
        <v>0</v>
      </c>
      <c r="AG83">
        <v>186.24</v>
      </c>
      <c r="AH83">
        <v>0</v>
      </c>
      <c r="AI83">
        <v>66.52</v>
      </c>
      <c r="AJ83">
        <v>0</v>
      </c>
      <c r="AK83">
        <v>0.87</v>
      </c>
      <c r="AL83">
        <v>96.75</v>
      </c>
      <c r="AM83">
        <v>0</v>
      </c>
      <c r="AN83">
        <v>59.02</v>
      </c>
      <c r="AO83">
        <v>0</v>
      </c>
      <c r="AP83">
        <v>14.51</v>
      </c>
      <c r="AQ83">
        <v>45.71</v>
      </c>
      <c r="AR83">
        <v>51.42</v>
      </c>
      <c r="AS83">
        <v>21.84</v>
      </c>
      <c r="AT83">
        <v>0</v>
      </c>
      <c r="AU83">
        <v>191.19</v>
      </c>
      <c r="AV83">
        <v>3.87</v>
      </c>
      <c r="AW83">
        <v>90.94</v>
      </c>
      <c r="AX83">
        <v>0</v>
      </c>
      <c r="AY83">
        <v>0</v>
      </c>
      <c r="AZ83">
        <v>0.92</v>
      </c>
      <c r="BA83">
        <v>0.4</v>
      </c>
      <c r="BB83">
        <v>0.52</v>
      </c>
      <c r="BC83">
        <v>0.94</v>
      </c>
      <c r="BD83">
        <v>0.96</v>
      </c>
      <c r="BE83">
        <v>1.02</v>
      </c>
      <c r="BF83">
        <v>0.92</v>
      </c>
      <c r="BG83">
        <v>0.61</v>
      </c>
      <c r="BH83">
        <v>0.61</v>
      </c>
      <c r="BI83">
        <v>1.35</v>
      </c>
      <c r="BJ83">
        <v>0.77</v>
      </c>
      <c r="BK83">
        <v>0.48</v>
      </c>
      <c r="BL83">
        <v>2.9</v>
      </c>
      <c r="BM83">
        <v>0.68</v>
      </c>
      <c r="BN83">
        <v>0.57999999999999996</v>
      </c>
      <c r="BO83">
        <v>0</v>
      </c>
      <c r="BP83">
        <v>26.06</v>
      </c>
      <c r="BQ83">
        <v>67.72</v>
      </c>
      <c r="BR83">
        <v>258.32</v>
      </c>
      <c r="BS83">
        <v>0</v>
      </c>
      <c r="BT83">
        <v>0</v>
      </c>
    </row>
    <row r="84" spans="7:72">
      <c r="G84" t="s">
        <v>126</v>
      </c>
      <c r="H84" s="115">
        <v>851.37999999999988</v>
      </c>
      <c r="I84" s="88">
        <v>189.12</v>
      </c>
      <c r="J84" s="88">
        <v>301.79000000000002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67.72</v>
      </c>
      <c r="X84">
        <v>13.24</v>
      </c>
      <c r="Y84">
        <v>28.69</v>
      </c>
      <c r="Z84">
        <v>8</v>
      </c>
      <c r="AA84">
        <v>0.97</v>
      </c>
      <c r="AB84">
        <v>16.45</v>
      </c>
      <c r="AC84">
        <v>0</v>
      </c>
      <c r="AD84">
        <v>17.420000000000002</v>
      </c>
      <c r="AE84">
        <v>0</v>
      </c>
      <c r="AF84">
        <v>0</v>
      </c>
      <c r="AG84">
        <v>186.24</v>
      </c>
      <c r="AH84">
        <v>0</v>
      </c>
      <c r="AI84">
        <v>66.52</v>
      </c>
      <c r="AJ84">
        <v>0</v>
      </c>
      <c r="AK84">
        <v>0.87</v>
      </c>
      <c r="AL84">
        <v>96.75</v>
      </c>
      <c r="AM84">
        <v>0</v>
      </c>
      <c r="AN84">
        <v>59.02</v>
      </c>
      <c r="AO84">
        <v>0</v>
      </c>
      <c r="AP84">
        <v>14.51</v>
      </c>
      <c r="AQ84">
        <v>45.71</v>
      </c>
      <c r="AR84">
        <v>51.42</v>
      </c>
      <c r="AS84">
        <v>21.84</v>
      </c>
      <c r="AT84">
        <v>0</v>
      </c>
      <c r="AU84">
        <v>191.19</v>
      </c>
      <c r="AV84">
        <v>3.87</v>
      </c>
      <c r="AW84">
        <v>90.94</v>
      </c>
      <c r="AX84">
        <v>0</v>
      </c>
      <c r="AY84">
        <v>0</v>
      </c>
      <c r="AZ84">
        <v>0.92</v>
      </c>
      <c r="BA84">
        <v>0.4</v>
      </c>
      <c r="BB84">
        <v>0.52</v>
      </c>
      <c r="BC84">
        <v>0.94</v>
      </c>
      <c r="BD84">
        <v>0.96</v>
      </c>
      <c r="BE84">
        <v>1.02</v>
      </c>
      <c r="BF84">
        <v>0.92</v>
      </c>
      <c r="BG84">
        <v>0.61</v>
      </c>
      <c r="BH84">
        <v>0.61</v>
      </c>
      <c r="BI84">
        <v>1.35</v>
      </c>
      <c r="BJ84">
        <v>0.77</v>
      </c>
      <c r="BK84">
        <v>0.48</v>
      </c>
      <c r="BL84">
        <v>2.9</v>
      </c>
      <c r="BM84">
        <v>0.68</v>
      </c>
      <c r="BN84">
        <v>0.57999999999999996</v>
      </c>
      <c r="BO84">
        <v>0</v>
      </c>
      <c r="BP84">
        <v>26.06</v>
      </c>
      <c r="BQ84">
        <v>67.72</v>
      </c>
      <c r="BR84">
        <v>258.32</v>
      </c>
      <c r="BS84">
        <v>0</v>
      </c>
      <c r="BT84">
        <v>0</v>
      </c>
    </row>
    <row r="85" spans="7:72">
      <c r="G85" t="s">
        <v>127</v>
      </c>
      <c r="H85" s="115">
        <v>851.37999999999988</v>
      </c>
      <c r="I85" s="88">
        <v>189.12</v>
      </c>
      <c r="J85" s="88">
        <v>301.79000000000002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67.72</v>
      </c>
      <c r="X85">
        <v>13.24</v>
      </c>
      <c r="Y85">
        <v>28.69</v>
      </c>
      <c r="Z85">
        <v>8</v>
      </c>
      <c r="AA85">
        <v>0.97</v>
      </c>
      <c r="AB85">
        <v>16.45</v>
      </c>
      <c r="AC85">
        <v>0</v>
      </c>
      <c r="AD85">
        <v>17.420000000000002</v>
      </c>
      <c r="AE85">
        <v>0</v>
      </c>
      <c r="AF85">
        <v>0</v>
      </c>
      <c r="AG85">
        <v>186.24</v>
      </c>
      <c r="AH85">
        <v>0</v>
      </c>
      <c r="AI85">
        <v>66.52</v>
      </c>
      <c r="AJ85">
        <v>0</v>
      </c>
      <c r="AK85">
        <v>0.87</v>
      </c>
      <c r="AL85">
        <v>96.75</v>
      </c>
      <c r="AM85">
        <v>0</v>
      </c>
      <c r="AN85">
        <v>59.02</v>
      </c>
      <c r="AO85">
        <v>0</v>
      </c>
      <c r="AP85">
        <v>14.51</v>
      </c>
      <c r="AQ85">
        <v>45.71</v>
      </c>
      <c r="AR85">
        <v>51.42</v>
      </c>
      <c r="AS85">
        <v>21.84</v>
      </c>
      <c r="AT85">
        <v>0</v>
      </c>
      <c r="AU85">
        <v>191.19</v>
      </c>
      <c r="AV85">
        <v>3.87</v>
      </c>
      <c r="AW85">
        <v>90.94</v>
      </c>
      <c r="AX85">
        <v>0</v>
      </c>
      <c r="AY85">
        <v>0</v>
      </c>
      <c r="AZ85">
        <v>0.92</v>
      </c>
      <c r="BA85">
        <v>0.4</v>
      </c>
      <c r="BB85">
        <v>0.52</v>
      </c>
      <c r="BC85">
        <v>0.94</v>
      </c>
      <c r="BD85">
        <v>0.96</v>
      </c>
      <c r="BE85">
        <v>1.02</v>
      </c>
      <c r="BF85">
        <v>0.92</v>
      </c>
      <c r="BG85">
        <v>0.61</v>
      </c>
      <c r="BH85">
        <v>0.61</v>
      </c>
      <c r="BI85">
        <v>1.35</v>
      </c>
      <c r="BJ85">
        <v>0.77</v>
      </c>
      <c r="BK85">
        <v>0.48</v>
      </c>
      <c r="BL85">
        <v>2.9</v>
      </c>
      <c r="BM85">
        <v>0.68</v>
      </c>
      <c r="BN85">
        <v>0.57999999999999996</v>
      </c>
      <c r="BO85">
        <v>0</v>
      </c>
      <c r="BP85">
        <v>26.06</v>
      </c>
      <c r="BQ85">
        <v>67.72</v>
      </c>
      <c r="BR85">
        <v>258.32</v>
      </c>
      <c r="BS85">
        <v>0</v>
      </c>
      <c r="BT85">
        <v>0</v>
      </c>
    </row>
    <row r="86" spans="7:72">
      <c r="G86" t="s">
        <v>128</v>
      </c>
      <c r="H86" s="115">
        <v>851.37999999999988</v>
      </c>
      <c r="I86" s="88">
        <v>189.12</v>
      </c>
      <c r="J86" s="88">
        <v>301.79000000000002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67.72</v>
      </c>
      <c r="X86">
        <v>13.24</v>
      </c>
      <c r="Y86">
        <v>28.69</v>
      </c>
      <c r="Z86">
        <v>8</v>
      </c>
      <c r="AA86">
        <v>0.97</v>
      </c>
      <c r="AB86">
        <v>16.45</v>
      </c>
      <c r="AC86">
        <v>0</v>
      </c>
      <c r="AD86">
        <v>17.420000000000002</v>
      </c>
      <c r="AE86">
        <v>0</v>
      </c>
      <c r="AF86">
        <v>0</v>
      </c>
      <c r="AG86">
        <v>186.24</v>
      </c>
      <c r="AH86">
        <v>0</v>
      </c>
      <c r="AI86">
        <v>66.52</v>
      </c>
      <c r="AJ86">
        <v>0</v>
      </c>
      <c r="AK86">
        <v>0.87</v>
      </c>
      <c r="AL86">
        <v>96.75</v>
      </c>
      <c r="AM86">
        <v>0</v>
      </c>
      <c r="AN86">
        <v>59.02</v>
      </c>
      <c r="AO86">
        <v>0</v>
      </c>
      <c r="AP86">
        <v>14.51</v>
      </c>
      <c r="AQ86">
        <v>45.71</v>
      </c>
      <c r="AR86">
        <v>51.42</v>
      </c>
      <c r="AS86">
        <v>21.84</v>
      </c>
      <c r="AT86">
        <v>0</v>
      </c>
      <c r="AU86">
        <v>191.19</v>
      </c>
      <c r="AV86">
        <v>3.87</v>
      </c>
      <c r="AW86">
        <v>90.94</v>
      </c>
      <c r="AX86">
        <v>0</v>
      </c>
      <c r="AY86">
        <v>0</v>
      </c>
      <c r="AZ86">
        <v>0.92</v>
      </c>
      <c r="BA86">
        <v>0.4</v>
      </c>
      <c r="BB86">
        <v>0.52</v>
      </c>
      <c r="BC86">
        <v>0.94</v>
      </c>
      <c r="BD86">
        <v>0.96</v>
      </c>
      <c r="BE86">
        <v>1.02</v>
      </c>
      <c r="BF86">
        <v>0.92</v>
      </c>
      <c r="BG86">
        <v>0.61</v>
      </c>
      <c r="BH86">
        <v>0.61</v>
      </c>
      <c r="BI86">
        <v>1.35</v>
      </c>
      <c r="BJ86">
        <v>0.77</v>
      </c>
      <c r="BK86">
        <v>0.48</v>
      </c>
      <c r="BL86">
        <v>2.9</v>
      </c>
      <c r="BM86">
        <v>0.68</v>
      </c>
      <c r="BN86">
        <v>0.57999999999999996</v>
      </c>
      <c r="BO86">
        <v>0</v>
      </c>
      <c r="BP86">
        <v>26.06</v>
      </c>
      <c r="BQ86">
        <v>67.72</v>
      </c>
      <c r="BR86">
        <v>258.32</v>
      </c>
      <c r="BS86">
        <v>0</v>
      </c>
      <c r="BT86">
        <v>0</v>
      </c>
    </row>
    <row r="87" spans="7:72">
      <c r="G87" t="s">
        <v>129</v>
      </c>
      <c r="H87" s="115">
        <v>1093.2599999999998</v>
      </c>
      <c r="I87" s="88">
        <v>220.95</v>
      </c>
      <c r="J87" s="88">
        <v>301.79000000000002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67.72</v>
      </c>
      <c r="X87">
        <v>13.24</v>
      </c>
      <c r="Y87">
        <v>28.69</v>
      </c>
      <c r="Z87">
        <v>8</v>
      </c>
      <c r="AA87">
        <v>0.97</v>
      </c>
      <c r="AB87">
        <v>16.45</v>
      </c>
      <c r="AC87">
        <v>0</v>
      </c>
      <c r="AD87">
        <v>17.420000000000002</v>
      </c>
      <c r="AE87">
        <v>0</v>
      </c>
      <c r="AF87">
        <v>0</v>
      </c>
      <c r="AG87">
        <v>186.24</v>
      </c>
      <c r="AH87">
        <v>0</v>
      </c>
      <c r="AI87">
        <v>66.52</v>
      </c>
      <c r="AJ87">
        <v>0</v>
      </c>
      <c r="AK87">
        <v>0.87</v>
      </c>
      <c r="AL87">
        <v>96.75</v>
      </c>
      <c r="AM87">
        <v>241.88</v>
      </c>
      <c r="AN87">
        <v>59.02</v>
      </c>
      <c r="AO87">
        <v>14.51</v>
      </c>
      <c r="AP87">
        <v>14.51</v>
      </c>
      <c r="AQ87">
        <v>45.71</v>
      </c>
      <c r="AR87">
        <v>68.739999999999995</v>
      </c>
      <c r="AS87">
        <v>21.84</v>
      </c>
      <c r="AT87">
        <v>0</v>
      </c>
      <c r="AU87">
        <v>191.19</v>
      </c>
      <c r="AV87">
        <v>3.87</v>
      </c>
      <c r="AW87">
        <v>90.94</v>
      </c>
      <c r="AX87">
        <v>0</v>
      </c>
      <c r="AY87">
        <v>0</v>
      </c>
      <c r="AZ87">
        <v>0.92</v>
      </c>
      <c r="BA87">
        <v>0.4</v>
      </c>
      <c r="BB87">
        <v>0.52</v>
      </c>
      <c r="BC87">
        <v>0.94</v>
      </c>
      <c r="BD87">
        <v>0.96</v>
      </c>
      <c r="BE87">
        <v>1.02</v>
      </c>
      <c r="BF87">
        <v>0.92</v>
      </c>
      <c r="BG87">
        <v>0.61</v>
      </c>
      <c r="BH87">
        <v>0.61</v>
      </c>
      <c r="BI87">
        <v>1.35</v>
      </c>
      <c r="BJ87">
        <v>0.77</v>
      </c>
      <c r="BK87">
        <v>0.48</v>
      </c>
      <c r="BL87">
        <v>2.9</v>
      </c>
      <c r="BM87">
        <v>0.68</v>
      </c>
      <c r="BN87">
        <v>0.57999999999999996</v>
      </c>
      <c r="BO87">
        <v>0</v>
      </c>
      <c r="BP87">
        <v>26.06</v>
      </c>
      <c r="BQ87">
        <v>67.72</v>
      </c>
      <c r="BR87">
        <v>258.32</v>
      </c>
      <c r="BS87">
        <v>0</v>
      </c>
      <c r="BT87">
        <v>0</v>
      </c>
    </row>
    <row r="88" spans="7:72">
      <c r="G88" t="s">
        <v>130</v>
      </c>
      <c r="H88" s="115">
        <v>1093.2599999999998</v>
      </c>
      <c r="I88" s="88">
        <v>220.95</v>
      </c>
      <c r="J88" s="88">
        <v>301.79000000000002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67.72</v>
      </c>
      <c r="X88">
        <v>13.24</v>
      </c>
      <c r="Y88">
        <v>28.69</v>
      </c>
      <c r="Z88">
        <v>8</v>
      </c>
      <c r="AA88">
        <v>0.97</v>
      </c>
      <c r="AB88">
        <v>16.45</v>
      </c>
      <c r="AC88">
        <v>0</v>
      </c>
      <c r="AD88">
        <v>17.420000000000002</v>
      </c>
      <c r="AE88">
        <v>0</v>
      </c>
      <c r="AF88">
        <v>0</v>
      </c>
      <c r="AG88">
        <v>186.24</v>
      </c>
      <c r="AH88">
        <v>0</v>
      </c>
      <c r="AI88">
        <v>66.52</v>
      </c>
      <c r="AJ88">
        <v>0</v>
      </c>
      <c r="AK88">
        <v>0.87</v>
      </c>
      <c r="AL88">
        <v>96.75</v>
      </c>
      <c r="AM88">
        <v>241.88</v>
      </c>
      <c r="AN88">
        <v>59.02</v>
      </c>
      <c r="AO88">
        <v>14.51</v>
      </c>
      <c r="AP88">
        <v>14.51</v>
      </c>
      <c r="AQ88">
        <v>45.71</v>
      </c>
      <c r="AR88">
        <v>68.739999999999995</v>
      </c>
      <c r="AS88">
        <v>21.84</v>
      </c>
      <c r="AT88">
        <v>0</v>
      </c>
      <c r="AU88">
        <v>191.19</v>
      </c>
      <c r="AV88">
        <v>3.87</v>
      </c>
      <c r="AW88">
        <v>90.94</v>
      </c>
      <c r="AX88">
        <v>0</v>
      </c>
      <c r="AY88">
        <v>0</v>
      </c>
      <c r="AZ88">
        <v>0.92</v>
      </c>
      <c r="BA88">
        <v>0.4</v>
      </c>
      <c r="BB88">
        <v>0.52</v>
      </c>
      <c r="BC88">
        <v>0.94</v>
      </c>
      <c r="BD88">
        <v>0.96</v>
      </c>
      <c r="BE88">
        <v>1.02</v>
      </c>
      <c r="BF88">
        <v>0.92</v>
      </c>
      <c r="BG88">
        <v>0.61</v>
      </c>
      <c r="BH88">
        <v>0.61</v>
      </c>
      <c r="BI88">
        <v>1.35</v>
      </c>
      <c r="BJ88">
        <v>0.77</v>
      </c>
      <c r="BK88">
        <v>0.48</v>
      </c>
      <c r="BL88">
        <v>2.9</v>
      </c>
      <c r="BM88">
        <v>0.68</v>
      </c>
      <c r="BN88">
        <v>0.57999999999999996</v>
      </c>
      <c r="BO88">
        <v>0</v>
      </c>
      <c r="BP88">
        <v>26.06</v>
      </c>
      <c r="BQ88">
        <v>67.72</v>
      </c>
      <c r="BR88">
        <v>258.32</v>
      </c>
      <c r="BS88">
        <v>0</v>
      </c>
      <c r="BT88">
        <v>0</v>
      </c>
    </row>
    <row r="89" spans="7:72">
      <c r="G89" t="s">
        <v>131</v>
      </c>
      <c r="H89" s="115">
        <v>1093.2599999999998</v>
      </c>
      <c r="I89" s="88">
        <v>220.95</v>
      </c>
      <c r="J89" s="88">
        <v>301.79000000000002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67.72</v>
      </c>
      <c r="X89">
        <v>13.24</v>
      </c>
      <c r="Y89">
        <v>28.69</v>
      </c>
      <c r="Z89">
        <v>8</v>
      </c>
      <c r="AA89">
        <v>0.97</v>
      </c>
      <c r="AB89">
        <v>16.45</v>
      </c>
      <c r="AC89">
        <v>0</v>
      </c>
      <c r="AD89">
        <v>17.420000000000002</v>
      </c>
      <c r="AE89">
        <v>0</v>
      </c>
      <c r="AF89">
        <v>0</v>
      </c>
      <c r="AG89">
        <v>186.24</v>
      </c>
      <c r="AH89">
        <v>0</v>
      </c>
      <c r="AI89">
        <v>66.52</v>
      </c>
      <c r="AJ89">
        <v>0</v>
      </c>
      <c r="AK89">
        <v>0.87</v>
      </c>
      <c r="AL89">
        <v>96.75</v>
      </c>
      <c r="AM89">
        <v>241.88</v>
      </c>
      <c r="AN89">
        <v>59.02</v>
      </c>
      <c r="AO89">
        <v>14.51</v>
      </c>
      <c r="AP89">
        <v>14.51</v>
      </c>
      <c r="AQ89">
        <v>45.71</v>
      </c>
      <c r="AR89">
        <v>68.739999999999995</v>
      </c>
      <c r="AS89">
        <v>21.84</v>
      </c>
      <c r="AT89">
        <v>0</v>
      </c>
      <c r="AU89">
        <v>191.19</v>
      </c>
      <c r="AV89">
        <v>3.87</v>
      </c>
      <c r="AW89">
        <v>90.94</v>
      </c>
      <c r="AX89">
        <v>0</v>
      </c>
      <c r="AY89">
        <v>0</v>
      </c>
      <c r="AZ89">
        <v>0.92</v>
      </c>
      <c r="BA89">
        <v>0.4</v>
      </c>
      <c r="BB89">
        <v>0.52</v>
      </c>
      <c r="BC89">
        <v>0.94</v>
      </c>
      <c r="BD89">
        <v>0.96</v>
      </c>
      <c r="BE89">
        <v>1.02</v>
      </c>
      <c r="BF89">
        <v>0.92</v>
      </c>
      <c r="BG89">
        <v>0.61</v>
      </c>
      <c r="BH89">
        <v>0.61</v>
      </c>
      <c r="BI89">
        <v>1.35</v>
      </c>
      <c r="BJ89">
        <v>0.77</v>
      </c>
      <c r="BK89">
        <v>0.48</v>
      </c>
      <c r="BL89">
        <v>2.9</v>
      </c>
      <c r="BM89">
        <v>0.68</v>
      </c>
      <c r="BN89">
        <v>0.57999999999999996</v>
      </c>
      <c r="BO89">
        <v>0</v>
      </c>
      <c r="BP89">
        <v>26.06</v>
      </c>
      <c r="BQ89">
        <v>67.72</v>
      </c>
      <c r="BR89">
        <v>258.32</v>
      </c>
      <c r="BS89">
        <v>0</v>
      </c>
      <c r="BT89">
        <v>0</v>
      </c>
    </row>
    <row r="90" spans="7:72">
      <c r="G90" t="s">
        <v>132</v>
      </c>
      <c r="H90" s="115">
        <v>1093.2599999999998</v>
      </c>
      <c r="I90" s="88">
        <v>220.95</v>
      </c>
      <c r="J90" s="88">
        <v>301.79000000000002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67.72</v>
      </c>
      <c r="X90">
        <v>13.24</v>
      </c>
      <c r="Y90">
        <v>28.69</v>
      </c>
      <c r="Z90">
        <v>8</v>
      </c>
      <c r="AA90">
        <v>0.97</v>
      </c>
      <c r="AB90">
        <v>16.45</v>
      </c>
      <c r="AC90">
        <v>0</v>
      </c>
      <c r="AD90">
        <v>17.420000000000002</v>
      </c>
      <c r="AE90">
        <v>0</v>
      </c>
      <c r="AF90">
        <v>0</v>
      </c>
      <c r="AG90">
        <v>186.24</v>
      </c>
      <c r="AH90">
        <v>0</v>
      </c>
      <c r="AI90">
        <v>66.52</v>
      </c>
      <c r="AJ90">
        <v>0</v>
      </c>
      <c r="AK90">
        <v>0.87</v>
      </c>
      <c r="AL90">
        <v>96.75</v>
      </c>
      <c r="AM90">
        <v>241.88</v>
      </c>
      <c r="AN90">
        <v>59.02</v>
      </c>
      <c r="AO90">
        <v>14.51</v>
      </c>
      <c r="AP90">
        <v>14.51</v>
      </c>
      <c r="AQ90">
        <v>45.71</v>
      </c>
      <c r="AR90">
        <v>68.739999999999995</v>
      </c>
      <c r="AS90">
        <v>21.84</v>
      </c>
      <c r="AT90">
        <v>0</v>
      </c>
      <c r="AU90">
        <v>191.19</v>
      </c>
      <c r="AV90">
        <v>3.87</v>
      </c>
      <c r="AW90">
        <v>90.94</v>
      </c>
      <c r="AX90">
        <v>0</v>
      </c>
      <c r="AY90">
        <v>0</v>
      </c>
      <c r="AZ90">
        <v>0.92</v>
      </c>
      <c r="BA90">
        <v>0.4</v>
      </c>
      <c r="BB90">
        <v>0.52</v>
      </c>
      <c r="BC90">
        <v>0.94</v>
      </c>
      <c r="BD90">
        <v>0.96</v>
      </c>
      <c r="BE90">
        <v>1.02</v>
      </c>
      <c r="BF90">
        <v>0.92</v>
      </c>
      <c r="BG90">
        <v>0.61</v>
      </c>
      <c r="BH90">
        <v>0.61</v>
      </c>
      <c r="BI90">
        <v>1.35</v>
      </c>
      <c r="BJ90">
        <v>0.77</v>
      </c>
      <c r="BK90">
        <v>0.48</v>
      </c>
      <c r="BL90">
        <v>2.9</v>
      </c>
      <c r="BM90">
        <v>0.68</v>
      </c>
      <c r="BN90">
        <v>0.57999999999999996</v>
      </c>
      <c r="BO90">
        <v>0</v>
      </c>
      <c r="BP90">
        <v>26.06</v>
      </c>
      <c r="BQ90">
        <v>67.72</v>
      </c>
      <c r="BR90">
        <v>258.32</v>
      </c>
      <c r="BS90">
        <v>0</v>
      </c>
      <c r="BT90">
        <v>0</v>
      </c>
    </row>
    <row r="91" spans="7:72">
      <c r="G91" t="s">
        <v>133</v>
      </c>
      <c r="H91" s="115">
        <v>1255.1899999999998</v>
      </c>
      <c r="I91" s="88">
        <v>275.60999999999996</v>
      </c>
      <c r="J91" s="88">
        <v>301.79000000000002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67.72</v>
      </c>
      <c r="X91">
        <v>13.24</v>
      </c>
      <c r="Y91">
        <v>28.69</v>
      </c>
      <c r="Z91">
        <v>5.96</v>
      </c>
      <c r="AA91">
        <v>0.97</v>
      </c>
      <c r="AB91">
        <v>16.45</v>
      </c>
      <c r="AC91">
        <v>0</v>
      </c>
      <c r="AD91">
        <v>17.420000000000002</v>
      </c>
      <c r="AE91">
        <v>69.66</v>
      </c>
      <c r="AF91">
        <v>94.33</v>
      </c>
      <c r="AG91">
        <v>186.24</v>
      </c>
      <c r="AH91">
        <v>23.22</v>
      </c>
      <c r="AI91">
        <v>66.52</v>
      </c>
      <c r="AJ91">
        <v>31.44</v>
      </c>
      <c r="AK91">
        <v>0.85</v>
      </c>
      <c r="AL91">
        <v>96.75</v>
      </c>
      <c r="AM91">
        <v>241.88</v>
      </c>
      <c r="AN91">
        <v>59.02</v>
      </c>
      <c r="AO91">
        <v>14.51</v>
      </c>
      <c r="AP91">
        <v>14.51</v>
      </c>
      <c r="AQ91">
        <v>45.71</v>
      </c>
      <c r="AR91">
        <v>68.739999999999995</v>
      </c>
      <c r="AS91">
        <v>21.84</v>
      </c>
      <c r="AT91">
        <v>0</v>
      </c>
      <c r="AU91">
        <v>191.19</v>
      </c>
      <c r="AV91">
        <v>3.87</v>
      </c>
      <c r="AW91">
        <v>90.94</v>
      </c>
      <c r="AX91">
        <v>0</v>
      </c>
      <c r="AY91">
        <v>0</v>
      </c>
      <c r="AZ91">
        <v>0.92</v>
      </c>
      <c r="BA91">
        <v>0.4</v>
      </c>
      <c r="BB91">
        <v>0.52</v>
      </c>
      <c r="BC91">
        <v>0.94</v>
      </c>
      <c r="BD91">
        <v>0.96</v>
      </c>
      <c r="BE91">
        <v>1.02</v>
      </c>
      <c r="BF91">
        <v>0.92</v>
      </c>
      <c r="BG91">
        <v>0.61</v>
      </c>
      <c r="BH91">
        <v>0.61</v>
      </c>
      <c r="BI91">
        <v>1.35</v>
      </c>
      <c r="BJ91">
        <v>0.77</v>
      </c>
      <c r="BK91">
        <v>0.48</v>
      </c>
      <c r="BL91">
        <v>2.9</v>
      </c>
      <c r="BM91">
        <v>0.68</v>
      </c>
      <c r="BN91">
        <v>0.57999999999999996</v>
      </c>
      <c r="BO91">
        <v>0</v>
      </c>
      <c r="BP91">
        <v>26.06</v>
      </c>
      <c r="BQ91">
        <v>67.72</v>
      </c>
      <c r="BR91">
        <v>258.32</v>
      </c>
      <c r="BS91">
        <v>0</v>
      </c>
      <c r="BT91">
        <v>0</v>
      </c>
    </row>
    <row r="92" spans="7:72">
      <c r="G92" t="s">
        <v>134</v>
      </c>
      <c r="H92" s="115">
        <v>1255.1899999999998</v>
      </c>
      <c r="I92" s="88">
        <v>275.60999999999996</v>
      </c>
      <c r="J92" s="88">
        <v>301.79000000000002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67.72</v>
      </c>
      <c r="X92">
        <v>13.24</v>
      </c>
      <c r="Y92">
        <v>28.69</v>
      </c>
      <c r="Z92">
        <v>5.96</v>
      </c>
      <c r="AA92">
        <v>0.97</v>
      </c>
      <c r="AB92">
        <v>16.45</v>
      </c>
      <c r="AC92">
        <v>0</v>
      </c>
      <c r="AD92">
        <v>17.420000000000002</v>
      </c>
      <c r="AE92">
        <v>69.66</v>
      </c>
      <c r="AF92">
        <v>94.33</v>
      </c>
      <c r="AG92">
        <v>186.24</v>
      </c>
      <c r="AH92">
        <v>23.22</v>
      </c>
      <c r="AI92">
        <v>66.52</v>
      </c>
      <c r="AJ92">
        <v>31.44</v>
      </c>
      <c r="AK92">
        <v>0.85</v>
      </c>
      <c r="AL92">
        <v>96.75</v>
      </c>
      <c r="AM92">
        <v>241.88</v>
      </c>
      <c r="AN92">
        <v>59.02</v>
      </c>
      <c r="AO92">
        <v>14.51</v>
      </c>
      <c r="AP92">
        <v>14.51</v>
      </c>
      <c r="AQ92">
        <v>45.71</v>
      </c>
      <c r="AR92">
        <v>68.739999999999995</v>
      </c>
      <c r="AS92">
        <v>21.84</v>
      </c>
      <c r="AT92">
        <v>0</v>
      </c>
      <c r="AU92">
        <v>191.19</v>
      </c>
      <c r="AV92">
        <v>3.87</v>
      </c>
      <c r="AW92">
        <v>90.94</v>
      </c>
      <c r="AX92">
        <v>0</v>
      </c>
      <c r="AY92">
        <v>0</v>
      </c>
      <c r="AZ92">
        <v>0.92</v>
      </c>
      <c r="BA92">
        <v>0.4</v>
      </c>
      <c r="BB92">
        <v>0.52</v>
      </c>
      <c r="BC92">
        <v>0.94</v>
      </c>
      <c r="BD92">
        <v>0.96</v>
      </c>
      <c r="BE92">
        <v>1.02</v>
      </c>
      <c r="BF92">
        <v>0.92</v>
      </c>
      <c r="BG92">
        <v>0.61</v>
      </c>
      <c r="BH92">
        <v>0.61</v>
      </c>
      <c r="BI92">
        <v>1.35</v>
      </c>
      <c r="BJ92">
        <v>0.77</v>
      </c>
      <c r="BK92">
        <v>0.48</v>
      </c>
      <c r="BL92">
        <v>2.9</v>
      </c>
      <c r="BM92">
        <v>0.68</v>
      </c>
      <c r="BN92">
        <v>0.57999999999999996</v>
      </c>
      <c r="BO92">
        <v>0</v>
      </c>
      <c r="BP92">
        <v>26.06</v>
      </c>
      <c r="BQ92">
        <v>67.72</v>
      </c>
      <c r="BR92">
        <v>258.32</v>
      </c>
      <c r="BS92">
        <v>0</v>
      </c>
      <c r="BT92">
        <v>0</v>
      </c>
    </row>
    <row r="93" spans="7:72">
      <c r="G93" t="s">
        <v>135</v>
      </c>
      <c r="H93" s="115">
        <v>1255.1899999999998</v>
      </c>
      <c r="I93" s="88">
        <v>275.60999999999996</v>
      </c>
      <c r="J93" s="88">
        <v>301.79000000000002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67.72</v>
      </c>
      <c r="X93">
        <v>13.24</v>
      </c>
      <c r="Y93">
        <v>28.69</v>
      </c>
      <c r="Z93">
        <v>5.96</v>
      </c>
      <c r="AA93">
        <v>0.97</v>
      </c>
      <c r="AB93">
        <v>16.45</v>
      </c>
      <c r="AC93">
        <v>0</v>
      </c>
      <c r="AD93">
        <v>17.420000000000002</v>
      </c>
      <c r="AE93">
        <v>69.66</v>
      </c>
      <c r="AF93">
        <v>94.33</v>
      </c>
      <c r="AG93">
        <v>186.24</v>
      </c>
      <c r="AH93">
        <v>23.22</v>
      </c>
      <c r="AI93">
        <v>66.52</v>
      </c>
      <c r="AJ93">
        <v>31.44</v>
      </c>
      <c r="AK93">
        <v>0.85</v>
      </c>
      <c r="AL93">
        <v>96.75</v>
      </c>
      <c r="AM93">
        <v>241.88</v>
      </c>
      <c r="AN93">
        <v>59.02</v>
      </c>
      <c r="AO93">
        <v>14.51</v>
      </c>
      <c r="AP93">
        <v>14.51</v>
      </c>
      <c r="AQ93">
        <v>45.71</v>
      </c>
      <c r="AR93">
        <v>68.739999999999995</v>
      </c>
      <c r="AS93">
        <v>21.84</v>
      </c>
      <c r="AT93">
        <v>0</v>
      </c>
      <c r="AU93">
        <v>191.19</v>
      </c>
      <c r="AV93">
        <v>3.87</v>
      </c>
      <c r="AW93">
        <v>90.94</v>
      </c>
      <c r="AX93">
        <v>0</v>
      </c>
      <c r="AY93">
        <v>0</v>
      </c>
      <c r="AZ93">
        <v>0.92</v>
      </c>
      <c r="BA93">
        <v>0.4</v>
      </c>
      <c r="BB93">
        <v>0.52</v>
      </c>
      <c r="BC93">
        <v>0.94</v>
      </c>
      <c r="BD93">
        <v>0.96</v>
      </c>
      <c r="BE93">
        <v>1.02</v>
      </c>
      <c r="BF93">
        <v>0.92</v>
      </c>
      <c r="BG93">
        <v>0.61</v>
      </c>
      <c r="BH93">
        <v>0.61</v>
      </c>
      <c r="BI93">
        <v>1.35</v>
      </c>
      <c r="BJ93">
        <v>0.77</v>
      </c>
      <c r="BK93">
        <v>0.48</v>
      </c>
      <c r="BL93">
        <v>2.9</v>
      </c>
      <c r="BM93">
        <v>0.68</v>
      </c>
      <c r="BN93">
        <v>0.57999999999999996</v>
      </c>
      <c r="BO93">
        <v>0</v>
      </c>
      <c r="BP93">
        <v>26.06</v>
      </c>
      <c r="BQ93">
        <v>67.72</v>
      </c>
      <c r="BR93">
        <v>258.32</v>
      </c>
      <c r="BS93">
        <v>0</v>
      </c>
      <c r="BT93">
        <v>0</v>
      </c>
    </row>
    <row r="94" spans="7:72">
      <c r="G94" t="s">
        <v>136</v>
      </c>
      <c r="H94" s="115">
        <v>1255.1899999999998</v>
      </c>
      <c r="I94" s="88">
        <v>275.60999999999996</v>
      </c>
      <c r="J94" s="88">
        <v>301.79000000000002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67.72</v>
      </c>
      <c r="X94">
        <v>13.24</v>
      </c>
      <c r="Y94">
        <v>28.69</v>
      </c>
      <c r="Z94">
        <v>5.96</v>
      </c>
      <c r="AA94">
        <v>0.97</v>
      </c>
      <c r="AB94">
        <v>16.45</v>
      </c>
      <c r="AC94">
        <v>0</v>
      </c>
      <c r="AD94">
        <v>17.420000000000002</v>
      </c>
      <c r="AE94">
        <v>69.66</v>
      </c>
      <c r="AF94">
        <v>94.33</v>
      </c>
      <c r="AG94">
        <v>186.24</v>
      </c>
      <c r="AH94">
        <v>23.22</v>
      </c>
      <c r="AI94">
        <v>66.52</v>
      </c>
      <c r="AJ94">
        <v>31.44</v>
      </c>
      <c r="AK94">
        <v>0.85</v>
      </c>
      <c r="AL94">
        <v>96.75</v>
      </c>
      <c r="AM94">
        <v>241.88</v>
      </c>
      <c r="AN94">
        <v>59.02</v>
      </c>
      <c r="AO94">
        <v>14.51</v>
      </c>
      <c r="AP94">
        <v>14.51</v>
      </c>
      <c r="AQ94">
        <v>45.71</v>
      </c>
      <c r="AR94">
        <v>68.739999999999995</v>
      </c>
      <c r="AS94">
        <v>21.84</v>
      </c>
      <c r="AT94">
        <v>0</v>
      </c>
      <c r="AU94">
        <v>191.19</v>
      </c>
      <c r="AV94">
        <v>3.87</v>
      </c>
      <c r="AW94">
        <v>90.94</v>
      </c>
      <c r="AX94">
        <v>0</v>
      </c>
      <c r="AY94">
        <v>0</v>
      </c>
      <c r="AZ94">
        <v>0.92</v>
      </c>
      <c r="BA94">
        <v>0.4</v>
      </c>
      <c r="BB94">
        <v>0.52</v>
      </c>
      <c r="BC94">
        <v>0.94</v>
      </c>
      <c r="BD94">
        <v>0.96</v>
      </c>
      <c r="BE94">
        <v>1.02</v>
      </c>
      <c r="BF94">
        <v>0.92</v>
      </c>
      <c r="BG94">
        <v>0.61</v>
      </c>
      <c r="BH94">
        <v>0.61</v>
      </c>
      <c r="BI94">
        <v>1.35</v>
      </c>
      <c r="BJ94">
        <v>0.77</v>
      </c>
      <c r="BK94">
        <v>0.48</v>
      </c>
      <c r="BL94">
        <v>2.9</v>
      </c>
      <c r="BM94">
        <v>0.68</v>
      </c>
      <c r="BN94">
        <v>0.57999999999999996</v>
      </c>
      <c r="BO94">
        <v>0</v>
      </c>
      <c r="BP94">
        <v>26.06</v>
      </c>
      <c r="BQ94">
        <v>67.72</v>
      </c>
      <c r="BR94">
        <v>258.32</v>
      </c>
      <c r="BS94">
        <v>0</v>
      </c>
      <c r="BT94">
        <v>0</v>
      </c>
    </row>
    <row r="95" spans="7:72">
      <c r="G95" t="s">
        <v>137</v>
      </c>
      <c r="H95" s="115">
        <v>1255.1399999999999</v>
      </c>
      <c r="I95" s="88">
        <v>275.58</v>
      </c>
      <c r="J95" s="88">
        <v>301.79000000000002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67.72</v>
      </c>
      <c r="X95">
        <v>13.24</v>
      </c>
      <c r="Y95">
        <v>28.69</v>
      </c>
      <c r="Z95">
        <v>5.96</v>
      </c>
      <c r="AA95">
        <v>0.97</v>
      </c>
      <c r="AB95">
        <v>16.45</v>
      </c>
      <c r="AC95">
        <v>0</v>
      </c>
      <c r="AD95">
        <v>17.420000000000002</v>
      </c>
      <c r="AE95">
        <v>69.66</v>
      </c>
      <c r="AF95">
        <v>94.33</v>
      </c>
      <c r="AG95">
        <v>186.24</v>
      </c>
      <c r="AH95">
        <v>23.22</v>
      </c>
      <c r="AI95">
        <v>66.52</v>
      </c>
      <c r="AJ95">
        <v>31.44</v>
      </c>
      <c r="AK95">
        <v>0.8</v>
      </c>
      <c r="AL95">
        <v>96.75</v>
      </c>
      <c r="AM95">
        <v>241.88</v>
      </c>
      <c r="AN95">
        <v>59.02</v>
      </c>
      <c r="AO95">
        <v>14.51</v>
      </c>
      <c r="AP95">
        <v>14.51</v>
      </c>
      <c r="AQ95">
        <v>45.71</v>
      </c>
      <c r="AR95">
        <v>68.739999999999995</v>
      </c>
      <c r="AS95">
        <v>21.84</v>
      </c>
      <c r="AT95">
        <v>0</v>
      </c>
      <c r="AU95">
        <v>191.19</v>
      </c>
      <c r="AV95">
        <v>3.87</v>
      </c>
      <c r="AW95">
        <v>90.94</v>
      </c>
      <c r="AX95">
        <v>0</v>
      </c>
      <c r="AY95">
        <v>0</v>
      </c>
      <c r="AZ95">
        <v>0.92</v>
      </c>
      <c r="BA95">
        <v>0.4</v>
      </c>
      <c r="BB95">
        <v>0.52</v>
      </c>
      <c r="BC95">
        <v>0.94</v>
      </c>
      <c r="BD95">
        <v>0.93</v>
      </c>
      <c r="BE95">
        <v>1.02</v>
      </c>
      <c r="BF95">
        <v>0.92</v>
      </c>
      <c r="BG95">
        <v>0.61</v>
      </c>
      <c r="BH95">
        <v>0.61</v>
      </c>
      <c r="BI95">
        <v>1.35</v>
      </c>
      <c r="BJ95">
        <v>0.77</v>
      </c>
      <c r="BK95">
        <v>0.48</v>
      </c>
      <c r="BL95">
        <v>2.9</v>
      </c>
      <c r="BM95">
        <v>0.68</v>
      </c>
      <c r="BN95">
        <v>0.57999999999999996</v>
      </c>
      <c r="BO95">
        <v>0</v>
      </c>
      <c r="BP95">
        <v>26.06</v>
      </c>
      <c r="BQ95">
        <v>67.72</v>
      </c>
      <c r="BR95">
        <v>258.32</v>
      </c>
      <c r="BS95">
        <v>0</v>
      </c>
      <c r="BT95">
        <v>0</v>
      </c>
    </row>
    <row r="96" spans="7:72">
      <c r="G96" t="s">
        <v>138</v>
      </c>
      <c r="H96" s="115">
        <v>1255.1399999999999</v>
      </c>
      <c r="I96" s="88">
        <v>275.58</v>
      </c>
      <c r="J96" s="88">
        <v>301.79000000000002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67.72</v>
      </c>
      <c r="X96">
        <v>13.24</v>
      </c>
      <c r="Y96">
        <v>28.69</v>
      </c>
      <c r="Z96">
        <v>5.96</v>
      </c>
      <c r="AA96">
        <v>0.97</v>
      </c>
      <c r="AB96">
        <v>16.45</v>
      </c>
      <c r="AC96">
        <v>0</v>
      </c>
      <c r="AD96">
        <v>17.420000000000002</v>
      </c>
      <c r="AE96">
        <v>69.66</v>
      </c>
      <c r="AF96">
        <v>94.33</v>
      </c>
      <c r="AG96">
        <v>186.24</v>
      </c>
      <c r="AH96">
        <v>23.22</v>
      </c>
      <c r="AI96">
        <v>66.52</v>
      </c>
      <c r="AJ96">
        <v>31.44</v>
      </c>
      <c r="AK96">
        <v>0.8</v>
      </c>
      <c r="AL96">
        <v>96.75</v>
      </c>
      <c r="AM96">
        <v>241.88</v>
      </c>
      <c r="AN96">
        <v>59.02</v>
      </c>
      <c r="AO96">
        <v>14.51</v>
      </c>
      <c r="AP96">
        <v>14.51</v>
      </c>
      <c r="AQ96">
        <v>45.71</v>
      </c>
      <c r="AR96">
        <v>68.739999999999995</v>
      </c>
      <c r="AS96">
        <v>21.84</v>
      </c>
      <c r="AT96">
        <v>0</v>
      </c>
      <c r="AU96">
        <v>191.19</v>
      </c>
      <c r="AV96">
        <v>3.87</v>
      </c>
      <c r="AW96">
        <v>90.94</v>
      </c>
      <c r="AX96">
        <v>0</v>
      </c>
      <c r="AY96">
        <v>0</v>
      </c>
      <c r="AZ96">
        <v>0.92</v>
      </c>
      <c r="BA96">
        <v>0.4</v>
      </c>
      <c r="BB96">
        <v>0.52</v>
      </c>
      <c r="BC96">
        <v>0.94</v>
      </c>
      <c r="BD96">
        <v>0.93</v>
      </c>
      <c r="BE96">
        <v>1.02</v>
      </c>
      <c r="BF96">
        <v>0.92</v>
      </c>
      <c r="BG96">
        <v>0.61</v>
      </c>
      <c r="BH96">
        <v>0.61</v>
      </c>
      <c r="BI96">
        <v>1.35</v>
      </c>
      <c r="BJ96">
        <v>0.77</v>
      </c>
      <c r="BK96">
        <v>0.48</v>
      </c>
      <c r="BL96">
        <v>2.9</v>
      </c>
      <c r="BM96">
        <v>0.68</v>
      </c>
      <c r="BN96">
        <v>0.57999999999999996</v>
      </c>
      <c r="BO96">
        <v>0</v>
      </c>
      <c r="BP96">
        <v>26.06</v>
      </c>
      <c r="BQ96">
        <v>67.72</v>
      </c>
      <c r="BR96">
        <v>258.32</v>
      </c>
      <c r="BS96">
        <v>0</v>
      </c>
      <c r="BT96">
        <v>0</v>
      </c>
    </row>
    <row r="97" spans="1:133">
      <c r="G97" t="s">
        <v>139</v>
      </c>
      <c r="H97" s="115">
        <v>1255.1399999999999</v>
      </c>
      <c r="I97" s="88">
        <v>275.58</v>
      </c>
      <c r="J97" s="88">
        <v>301.79000000000002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67.72</v>
      </c>
      <c r="X97">
        <v>13.24</v>
      </c>
      <c r="Y97">
        <v>28.69</v>
      </c>
      <c r="Z97">
        <v>5.96</v>
      </c>
      <c r="AA97">
        <v>0.97</v>
      </c>
      <c r="AB97">
        <v>16.45</v>
      </c>
      <c r="AC97">
        <v>0</v>
      </c>
      <c r="AD97">
        <v>17.420000000000002</v>
      </c>
      <c r="AE97">
        <v>69.66</v>
      </c>
      <c r="AF97">
        <v>94.33</v>
      </c>
      <c r="AG97">
        <v>186.24</v>
      </c>
      <c r="AH97">
        <v>23.22</v>
      </c>
      <c r="AI97">
        <v>66.52</v>
      </c>
      <c r="AJ97">
        <v>31.44</v>
      </c>
      <c r="AK97">
        <v>0.8</v>
      </c>
      <c r="AL97">
        <v>96.75</v>
      </c>
      <c r="AM97">
        <v>241.88</v>
      </c>
      <c r="AN97">
        <v>59.02</v>
      </c>
      <c r="AO97">
        <v>14.51</v>
      </c>
      <c r="AP97">
        <v>14.51</v>
      </c>
      <c r="AQ97">
        <v>45.71</v>
      </c>
      <c r="AR97">
        <v>68.739999999999995</v>
      </c>
      <c r="AS97">
        <v>21.84</v>
      </c>
      <c r="AT97">
        <v>0</v>
      </c>
      <c r="AU97">
        <v>191.19</v>
      </c>
      <c r="AV97">
        <v>3.87</v>
      </c>
      <c r="AW97">
        <v>90.94</v>
      </c>
      <c r="AX97">
        <v>0</v>
      </c>
      <c r="AY97">
        <v>0</v>
      </c>
      <c r="AZ97">
        <v>0.92</v>
      </c>
      <c r="BA97">
        <v>0.4</v>
      </c>
      <c r="BB97">
        <v>0.52</v>
      </c>
      <c r="BC97">
        <v>0.94</v>
      </c>
      <c r="BD97">
        <v>0.93</v>
      </c>
      <c r="BE97">
        <v>1.02</v>
      </c>
      <c r="BF97">
        <v>0.92</v>
      </c>
      <c r="BG97">
        <v>0.61</v>
      </c>
      <c r="BH97">
        <v>0.61</v>
      </c>
      <c r="BI97">
        <v>1.35</v>
      </c>
      <c r="BJ97">
        <v>0.77</v>
      </c>
      <c r="BK97">
        <v>0.48</v>
      </c>
      <c r="BL97">
        <v>2.9</v>
      </c>
      <c r="BM97">
        <v>0.68</v>
      </c>
      <c r="BN97">
        <v>0.57999999999999996</v>
      </c>
      <c r="BO97">
        <v>0</v>
      </c>
      <c r="BP97">
        <v>26.06</v>
      </c>
      <c r="BQ97">
        <v>67.72</v>
      </c>
      <c r="BR97">
        <v>258.32</v>
      </c>
      <c r="BS97">
        <v>0</v>
      </c>
      <c r="BT97">
        <v>0</v>
      </c>
    </row>
    <row r="98" spans="1:133">
      <c r="G98" t="s">
        <v>140</v>
      </c>
      <c r="H98" s="115">
        <v>1245.1600000000001</v>
      </c>
      <c r="I98" s="88">
        <v>275.58</v>
      </c>
      <c r="J98" s="88">
        <v>301.79000000000002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67.72</v>
      </c>
      <c r="X98">
        <v>13.24</v>
      </c>
      <c r="Y98">
        <v>28.69</v>
      </c>
      <c r="Z98">
        <v>5.96</v>
      </c>
      <c r="AA98">
        <v>0.97</v>
      </c>
      <c r="AB98">
        <v>16.45</v>
      </c>
      <c r="AC98">
        <v>0</v>
      </c>
      <c r="AD98">
        <v>17.420000000000002</v>
      </c>
      <c r="AE98">
        <v>69.66</v>
      </c>
      <c r="AF98">
        <v>94.33</v>
      </c>
      <c r="AG98">
        <v>186.24</v>
      </c>
      <c r="AH98">
        <v>23.22</v>
      </c>
      <c r="AI98">
        <v>66.52</v>
      </c>
      <c r="AJ98">
        <v>31.44</v>
      </c>
      <c r="AK98">
        <v>0.8</v>
      </c>
      <c r="AL98">
        <v>96.75</v>
      </c>
      <c r="AM98">
        <v>241.88</v>
      </c>
      <c r="AN98">
        <v>59.02</v>
      </c>
      <c r="AO98">
        <v>14.51</v>
      </c>
      <c r="AP98">
        <v>14.51</v>
      </c>
      <c r="AQ98">
        <v>45.71</v>
      </c>
      <c r="AR98">
        <v>68.739999999999995</v>
      </c>
      <c r="AS98">
        <v>21.84</v>
      </c>
      <c r="AT98">
        <v>0</v>
      </c>
      <c r="AU98">
        <v>191.19</v>
      </c>
      <c r="AV98">
        <v>3.87</v>
      </c>
      <c r="AW98">
        <v>90.94</v>
      </c>
      <c r="AX98">
        <v>0</v>
      </c>
      <c r="AY98">
        <v>0</v>
      </c>
      <c r="AZ98">
        <v>0.92</v>
      </c>
      <c r="BA98">
        <v>0.4</v>
      </c>
      <c r="BB98">
        <v>0.52</v>
      </c>
      <c r="BC98">
        <v>0.94</v>
      </c>
      <c r="BD98">
        <v>0.93</v>
      </c>
      <c r="BE98">
        <v>1.02</v>
      </c>
      <c r="BF98">
        <v>0.92</v>
      </c>
      <c r="BG98">
        <v>0.61</v>
      </c>
      <c r="BH98">
        <v>0.61</v>
      </c>
      <c r="BI98">
        <v>1.35</v>
      </c>
      <c r="BJ98">
        <v>0.77</v>
      </c>
      <c r="BK98">
        <v>0.48</v>
      </c>
      <c r="BL98">
        <v>2.9</v>
      </c>
      <c r="BM98">
        <v>0.68</v>
      </c>
      <c r="BN98">
        <v>0.57999999999999996</v>
      </c>
      <c r="BO98">
        <v>0</v>
      </c>
      <c r="BP98">
        <v>16.079999999999998</v>
      </c>
      <c r="BQ98">
        <v>67.72</v>
      </c>
      <c r="BR98">
        <v>258.32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18.206202500000003</v>
      </c>
      <c r="I99" s="111">
        <f t="shared" ref="I99:BU99" si="1">SUM(I3:I98)/4000</f>
        <v>5.5257650000000078</v>
      </c>
      <c r="J99" s="111">
        <f t="shared" si="1"/>
        <v>7.2345900000000096</v>
      </c>
      <c r="K99" s="111">
        <f t="shared" si="1"/>
        <v>0.45869999999999989</v>
      </c>
      <c r="L99" s="111">
        <f t="shared" si="1"/>
        <v>0.11031000000000009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0.54176000000000013</v>
      </c>
      <c r="X99">
        <f t="shared" si="1"/>
        <v>0.30939000000000005</v>
      </c>
      <c r="Y99">
        <f t="shared" si="1"/>
        <v>0.68856000000000106</v>
      </c>
      <c r="Z99">
        <f t="shared" si="1"/>
        <v>0.13701000000000008</v>
      </c>
      <c r="AA99">
        <f t="shared" si="1"/>
        <v>2.3279999999999981E-2</v>
      </c>
      <c r="AB99">
        <f t="shared" si="1"/>
        <v>0.39480000000000065</v>
      </c>
      <c r="AC99">
        <f t="shared" si="1"/>
        <v>0.49333999999999972</v>
      </c>
      <c r="AD99">
        <f t="shared" si="1"/>
        <v>0.41808000000000051</v>
      </c>
      <c r="AE99">
        <f t="shared" si="1"/>
        <v>0.55728000000000011</v>
      </c>
      <c r="AF99">
        <f t="shared" si="1"/>
        <v>0.75463999999999964</v>
      </c>
      <c r="AG99">
        <f t="shared" si="1"/>
        <v>4.4697599999999991</v>
      </c>
      <c r="AH99">
        <f t="shared" si="1"/>
        <v>0.18576000000000012</v>
      </c>
      <c r="AI99">
        <f t="shared" si="1"/>
        <v>1.5964800000000037</v>
      </c>
      <c r="AJ99">
        <f t="shared" si="1"/>
        <v>0.25152000000000019</v>
      </c>
      <c r="AK99">
        <f t="shared" si="1"/>
        <v>1.9369999999999991E-2</v>
      </c>
      <c r="AL99">
        <f t="shared" si="1"/>
        <v>2.3220000000000001</v>
      </c>
      <c r="AM99">
        <f t="shared" si="1"/>
        <v>0.72564000000000017</v>
      </c>
      <c r="AN99">
        <f t="shared" si="1"/>
        <v>1.4164800000000028</v>
      </c>
      <c r="AO99">
        <f t="shared" si="1"/>
        <v>0.13058999999999996</v>
      </c>
      <c r="AP99">
        <f t="shared" si="1"/>
        <v>0.34823999999999983</v>
      </c>
      <c r="AQ99">
        <f t="shared" si="1"/>
        <v>1.0970400000000007</v>
      </c>
      <c r="AR99">
        <f t="shared" si="1"/>
        <v>1.3380000000000005</v>
      </c>
      <c r="AS99">
        <f t="shared" si="1"/>
        <v>0.52415999999999929</v>
      </c>
      <c r="AT99">
        <f t="shared" si="1"/>
        <v>0.26411999999999997</v>
      </c>
      <c r="AU99">
        <f t="shared" si="1"/>
        <v>4.5885600000000002</v>
      </c>
      <c r="AV99">
        <f t="shared" si="1"/>
        <v>0.11031000000000009</v>
      </c>
      <c r="AW99">
        <f t="shared" si="1"/>
        <v>0.58531000000000022</v>
      </c>
      <c r="AX99">
        <f t="shared" si="1"/>
        <v>0.43542000000000042</v>
      </c>
      <c r="AY99">
        <f t="shared" si="1"/>
        <v>7.4730000000000005E-2</v>
      </c>
      <c r="AZ99">
        <f t="shared" si="1"/>
        <v>2.1879999999999997E-2</v>
      </c>
      <c r="BA99">
        <f t="shared" si="1"/>
        <v>9.5999999999999818E-3</v>
      </c>
      <c r="BB99">
        <f t="shared" si="1"/>
        <v>1.2480000000000022E-2</v>
      </c>
      <c r="BC99">
        <f t="shared" si="1"/>
        <v>2.2559999999999969E-2</v>
      </c>
      <c r="BD99">
        <f t="shared" si="1"/>
        <v>2.2799999999999977E-2</v>
      </c>
      <c r="BE99">
        <f t="shared" si="1"/>
        <v>2.4479999999999991E-2</v>
      </c>
      <c r="BF99">
        <f t="shared" si="1"/>
        <v>2.2249999999999999E-2</v>
      </c>
      <c r="BG99">
        <f t="shared" si="1"/>
        <v>1.463999999999999E-2</v>
      </c>
      <c r="BH99">
        <f t="shared" si="1"/>
        <v>1.3839999999999976E-2</v>
      </c>
      <c r="BI99">
        <f t="shared" si="1"/>
        <v>3.2399999999999943E-2</v>
      </c>
      <c r="BJ99">
        <f t="shared" si="1"/>
        <v>1.8480000000000017E-2</v>
      </c>
      <c r="BK99">
        <f t="shared" si="1"/>
        <v>1.1519999999999983E-2</v>
      </c>
      <c r="BL99">
        <f t="shared" si="1"/>
        <v>6.9600000000000037E-2</v>
      </c>
      <c r="BM99">
        <f t="shared" si="1"/>
        <v>1.6319999999999998E-2</v>
      </c>
      <c r="BN99">
        <f t="shared" si="1"/>
        <v>1.3919999999999972E-2</v>
      </c>
      <c r="BO99">
        <f t="shared" si="1"/>
        <v>7.4730000000000005E-2</v>
      </c>
      <c r="BP99">
        <f t="shared" si="1"/>
        <v>0.62294499999999897</v>
      </c>
      <c r="BQ99">
        <f t="shared" si="1"/>
        <v>1.6252800000000009</v>
      </c>
      <c r="BR99">
        <f t="shared" si="1"/>
        <v>3.0330999999999984</v>
      </c>
      <c r="BS99">
        <f t="shared" si="1"/>
        <v>0.73577749999999997</v>
      </c>
      <c r="BT99">
        <f t="shared" si="1"/>
        <v>0.31533500000000003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2022-09-01T05:30:04Z</dcterms:modified>
</cp:coreProperties>
</file>